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Stakeholders" sheetId="2" state="visible" r:id="rId4"/>
    <sheet name="Requirements RTM" sheetId="3" state="visible" r:id="rId5"/>
    <sheet name="WBS" sheetId="4" state="visible" r:id="rId6"/>
    <sheet name="Schedule" sheetId="5" state="visible" r:id="rId7"/>
    <sheet name="Budget" sheetId="6" state="visible" r:id="rId8"/>
    <sheet name="RACI" sheetId="7" state="visible" r:id="rId9"/>
    <sheet name="Communications" sheetId="8" state="visible" r:id="rId10"/>
    <sheet name="Risks" sheetId="9" state="visible" r:id="rId11"/>
    <sheet name="Quality" sheetId="10" state="visible" r:id="rId12"/>
    <sheet name="Procurement" sheetId="11" state="visible" r:id="rId13"/>
    <sheet name="Issues" sheetId="12" state="visible" r:id="rId14"/>
    <sheet name="Decisions" sheetId="13" state="visible" r:id="rId15"/>
    <sheet name="Changes" sheetId="14" state="visible" r:id="rId16"/>
    <sheet name="Earned value" sheetId="15" state="visible" r:id="rId17"/>
    <sheet name="Lessons learned" sheetId="16" state="visible" r:id="rId1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<sst xmlns="http://schemas.openxmlformats.org/spreadsheetml/2006/main" count="315" uniqueCount="232">
  <si>
    <t xml:space="preserve">MTWAFIQ project management toolkit: registers and logs</t>
  </si>
  <si>
    <t xml:space="preserve">Organised by the PMI process groups and knowledge areas</t>
  </si>
  <si>
    <t xml:space="preserve">Blue cells are yours to fill in. Grey cells calculate by themselves. Row 6 is an example: replace it with your own.</t>
  </si>
  <si>
    <t xml:space="preserve">The toolkit by process group</t>
  </si>
  <si>
    <t xml:space="preserve">Process group</t>
  </si>
  <si>
    <t xml:space="preserve">Sheet</t>
  </si>
  <si>
    <t xml:space="preserve">Knowledge area</t>
  </si>
  <si>
    <t xml:space="preserve">Word templates</t>
  </si>
  <si>
    <t xml:space="preserve">Initiating</t>
  </si>
  <si>
    <t xml:space="preserve">Stakeholders</t>
  </si>
  <si>
    <t xml:space="preserve">Business case, Project charter</t>
  </si>
  <si>
    <t xml:space="preserve">Planning</t>
  </si>
  <si>
    <t xml:space="preserve">Requirements RTM</t>
  </si>
  <si>
    <t xml:space="preserve">Scope</t>
  </si>
  <si>
    <t xml:space="preserve">Project management plan, Project scope statement</t>
  </si>
  <si>
    <t xml:space="preserve">WBS</t>
  </si>
  <si>
    <t xml:space="preserve">Schedule</t>
  </si>
  <si>
    <t xml:space="preserve">Budget</t>
  </si>
  <si>
    <t xml:space="preserve">Cost</t>
  </si>
  <si>
    <t xml:space="preserve">RACI</t>
  </si>
  <si>
    <t xml:space="preserve">Resources</t>
  </si>
  <si>
    <t xml:space="preserve">Communications</t>
  </si>
  <si>
    <t xml:space="preserve">Risks</t>
  </si>
  <si>
    <t xml:space="preserve">Risk</t>
  </si>
  <si>
    <t xml:space="preserve">Quality</t>
  </si>
  <si>
    <t xml:space="preserve">Executing</t>
  </si>
  <si>
    <t xml:space="preserve">Procurement</t>
  </si>
  <si>
    <t xml:space="preserve">Issues</t>
  </si>
  <si>
    <t xml:space="preserve">Integration</t>
  </si>
  <si>
    <t xml:space="preserve">Decisions</t>
  </si>
  <si>
    <t xml:space="preserve">Monitoring and Controlling</t>
  </si>
  <si>
    <t xml:space="preserve">Changes</t>
  </si>
  <si>
    <t xml:space="preserve">Change request, Status report</t>
  </si>
  <si>
    <t xml:space="preserve">Earned value</t>
  </si>
  <si>
    <t xml:space="preserve">Closing</t>
  </si>
  <si>
    <t xml:space="preserve">Lessons learned</t>
  </si>
  <si>
    <t xml:space="preserve">Project closure report</t>
  </si>
  <si>
    <t xml:space="preserve">MTWAFIQ's own template, organised by the PMI process groups and knowledge areas. PMI, PMBOK and PMP are marks of the Project Management Institute, Inc., which does not endorse this template.</t>
  </si>
  <si>
    <t xml:space="preserve">Process group: Initiating   ·   Knowledge area: Stakeholders</t>
  </si>
  <si>
    <t xml:space="preserve">ID</t>
  </si>
  <si>
    <t xml:space="preserve">Name</t>
  </si>
  <si>
    <t xml:space="preserve">Role or department</t>
  </si>
  <si>
    <t xml:space="preserve">Power (1-5)</t>
  </si>
  <si>
    <t xml:space="preserve">Interest (1-5)</t>
  </si>
  <si>
    <t xml:space="preserve">Strategy</t>
  </si>
  <si>
    <t xml:space="preserve">Current engagement</t>
  </si>
  <si>
    <t xml:space="preserve">Desired engagement</t>
  </si>
  <si>
    <t xml:space="preserve">Owner</t>
  </si>
  <si>
    <t xml:space="preserve">S01</t>
  </si>
  <si>
    <t xml:space="preserve">Head of Retail Operations</t>
  </si>
  <si>
    <t xml:space="preserve">Retail Operations</t>
  </si>
  <si>
    <t xml:space="preserve">Neutral</t>
  </si>
  <si>
    <t xml:space="preserve">Supportive</t>
  </si>
  <si>
    <t xml:space="preserve">Project manager</t>
  </si>
  <si>
    <t xml:space="preserve">Process group: Planning   ·   Knowledge area: Scope</t>
  </si>
  <si>
    <t xml:space="preserve">Req ID</t>
  </si>
  <si>
    <t xml:space="preserve">Requirement</t>
  </si>
  <si>
    <t xml:space="preserve">Source</t>
  </si>
  <si>
    <t xml:space="preserve">Priority</t>
  </si>
  <si>
    <t xml:space="preserve">Objective it serves</t>
  </si>
  <si>
    <t xml:space="preserve">WBS item</t>
  </si>
  <si>
    <t xml:space="preserve">Test or acceptance</t>
  </si>
  <si>
    <t xml:space="preserve">Status</t>
  </si>
  <si>
    <t xml:space="preserve">R01</t>
  </si>
  <si>
    <t xml:space="preserve">Account opening in one visit</t>
  </si>
  <si>
    <t xml:space="preserve">Business case</t>
  </si>
  <si>
    <t xml:space="preserve">Must</t>
  </si>
  <si>
    <t xml:space="preserve">Objective 1</t>
  </si>
  <si>
    <t xml:space="preserve">1.2</t>
  </si>
  <si>
    <t xml:space="preserve">UAT case 07</t>
  </si>
  <si>
    <t xml:space="preserve">Open</t>
  </si>
  <si>
    <t xml:space="preserve">WBS code</t>
  </si>
  <si>
    <t xml:space="preserve">Level</t>
  </si>
  <si>
    <t xml:space="preserve">Work package</t>
  </si>
  <si>
    <t xml:space="preserve">Deliverable</t>
  </si>
  <si>
    <t xml:space="preserve">Description (WBS dictionary)</t>
  </si>
  <si>
    <t xml:space="preserve">Effort (days)</t>
  </si>
  <si>
    <t xml:space="preserve">Acceptance criteria</t>
  </si>
  <si>
    <t xml:space="preserve">Redesign the onboarding process</t>
  </si>
  <si>
    <t xml:space="preserve">To-Be process map</t>
  </si>
  <si>
    <t xml:space="preserve">As-Is and To-Be with KPIs</t>
  </si>
  <si>
    <t xml:space="preserve">Process lead</t>
  </si>
  <si>
    <t xml:space="preserve">Signed by the process owner</t>
  </si>
  <si>
    <t xml:space="preserve">Process group: Planning   ·   Knowledge area: Schedule</t>
  </si>
  <si>
    <t xml:space="preserve">Project start</t>
  </si>
  <si>
    <t xml:space="preserve">Weeks from the project start</t>
  </si>
  <si>
    <t xml:space="preserve">Activity</t>
  </si>
  <si>
    <t xml:space="preserve">Start</t>
  </si>
  <si>
    <t xml:space="preserve">Duration (days)</t>
  </si>
  <si>
    <t xml:space="preserve">Finish</t>
  </si>
  <si>
    <t xml:space="preserve">Predecessor</t>
  </si>
  <si>
    <t xml:space="preserve">% complete</t>
  </si>
  <si>
    <t xml:space="preserve">A01</t>
  </si>
  <si>
    <t xml:space="preserve">Map the As-Is process</t>
  </si>
  <si>
    <t xml:space="preserve">1.1</t>
  </si>
  <si>
    <t xml:space="preserve">In progress</t>
  </si>
  <si>
    <t xml:space="preserve">Process group: Planning   ·   Knowledge area: Cost</t>
  </si>
  <si>
    <t xml:space="preserve">Total</t>
  </si>
  <si>
    <t xml:space="preserve">Contingency (%)</t>
  </si>
  <si>
    <t xml:space="preserve">Total with contingency</t>
  </si>
  <si>
    <t xml:space="preserve">Cost item</t>
  </si>
  <si>
    <t xml:space="preserve">Category</t>
  </si>
  <si>
    <t xml:space="preserve">Quantity</t>
  </si>
  <si>
    <t xml:space="preserve">Unit cost</t>
  </si>
  <si>
    <t xml:space="preserve">Funding source</t>
  </si>
  <si>
    <t xml:space="preserve">Notes</t>
  </si>
  <si>
    <t xml:space="preserve">Process consultant</t>
  </si>
  <si>
    <t xml:space="preserve">People</t>
  </si>
  <si>
    <t xml:space="preserve">Operations budget</t>
  </si>
  <si>
    <t xml:space="preserve">Days</t>
  </si>
  <si>
    <t xml:space="preserve">Process group: Planning   ·   Knowledge area: Resources</t>
  </si>
  <si>
    <t xml:space="preserve">R responsible, A accountable (one per row), C consulted, I informed.</t>
  </si>
  <si>
    <t xml:space="preserve">Activity or deliverable</t>
  </si>
  <si>
    <t xml:space="preserve">Sponsor</t>
  </si>
  <si>
    <t xml:space="preserve">Business owner</t>
  </si>
  <si>
    <t xml:space="preserve">IT</t>
  </si>
  <si>
    <t xml:space="preserve">Risk and compliance</t>
  </si>
  <si>
    <t xml:space="preserve">Check</t>
  </si>
  <si>
    <t xml:space="preserve">Approve the To-Be process</t>
  </si>
  <si>
    <t xml:space="preserve">A</t>
  </si>
  <si>
    <t xml:space="preserve">R</t>
  </si>
  <si>
    <t xml:space="preserve">C</t>
  </si>
  <si>
    <t xml:space="preserve">Process group: Planning   ·   Knowledge area: Communications</t>
  </si>
  <si>
    <t xml:space="preserve">Audience</t>
  </si>
  <si>
    <t xml:space="preserve">Information needed</t>
  </si>
  <si>
    <t xml:space="preserve">Channel</t>
  </si>
  <si>
    <t xml:space="preserve">Frequency</t>
  </si>
  <si>
    <t xml:space="preserve">Sender</t>
  </si>
  <si>
    <t xml:space="preserve">Format</t>
  </si>
  <si>
    <t xml:space="preserve">Feedback expected</t>
  </si>
  <si>
    <t xml:space="preserve">Steering committee</t>
  </si>
  <si>
    <t xml:space="preserve">Status, decisions needed</t>
  </si>
  <si>
    <t xml:space="preserve">Meeting</t>
  </si>
  <si>
    <t xml:space="preserve">Monthly</t>
  </si>
  <si>
    <t xml:space="preserve">Status report</t>
  </si>
  <si>
    <t xml:space="preserve">Process group: Planning   ·   Knowledge area: Risk</t>
  </si>
  <si>
    <t xml:space="preserve">Risk ID</t>
  </si>
  <si>
    <t xml:space="preserve">Risk (cause, event, effect)</t>
  </si>
  <si>
    <t xml:space="preserve">Probability (1-5)</t>
  </si>
  <si>
    <t xml:space="preserve">Impact (1-5)</t>
  </si>
  <si>
    <t xml:space="preserve">Score</t>
  </si>
  <si>
    <t xml:space="preserve">Rating</t>
  </si>
  <si>
    <t xml:space="preserve">Response (avoid, mitigate, transfer, accept)</t>
  </si>
  <si>
    <t xml:space="preserve">K01</t>
  </si>
  <si>
    <t xml:space="preserve">Core system change freeze delays the release, so go-live slips</t>
  </si>
  <si>
    <t xml:space="preserve">Technology</t>
  </si>
  <si>
    <t xml:space="preserve">Mitigate: book the release window now</t>
  </si>
  <si>
    <t xml:space="preserve">IT lead</t>
  </si>
  <si>
    <t xml:space="preserve">Process group: Planning   ·   Knowledge area: Quality</t>
  </si>
  <si>
    <t xml:space="preserve">Deliverable or process</t>
  </si>
  <si>
    <t xml:space="preserve">Quality metric</t>
  </si>
  <si>
    <t xml:space="preserve">Target</t>
  </si>
  <si>
    <t xml:space="preserve">Actual</t>
  </si>
  <si>
    <t xml:space="preserve">Met?</t>
  </si>
  <si>
    <t xml:space="preserve">How measured</t>
  </si>
  <si>
    <t xml:space="preserve">Account opening</t>
  </si>
  <si>
    <t xml:space="preserve">First-time right (%)</t>
  </si>
  <si>
    <t xml:space="preserve">Sample of 100 files a month</t>
  </si>
  <si>
    <t xml:space="preserve">Quality lead</t>
  </si>
  <si>
    <t xml:space="preserve">Process group: Executing   ·   Knowledge area: Procurement</t>
  </si>
  <si>
    <t xml:space="preserve">Item or service</t>
  </si>
  <si>
    <t xml:space="preserve">Make or buy</t>
  </si>
  <si>
    <t xml:space="preserve">Contract type</t>
  </si>
  <si>
    <t xml:space="preserve">Supplier</t>
  </si>
  <si>
    <t xml:space="preserve">Value</t>
  </si>
  <si>
    <t xml:space="preserve">Award date</t>
  </si>
  <si>
    <t xml:space="preserve">Delivery date</t>
  </si>
  <si>
    <t xml:space="preserve">Process mining licence</t>
  </si>
  <si>
    <t xml:space="preserve">Buy</t>
  </si>
  <si>
    <t xml:space="preserve">Fixed price</t>
  </si>
  <si>
    <t xml:space="preserve">Vendor A</t>
  </si>
  <si>
    <t xml:space="preserve">Tender</t>
  </si>
  <si>
    <t xml:space="preserve">Process group: Executing   ·   Knowledge area: Integration</t>
  </si>
  <si>
    <t xml:space="preserve">Issue ID</t>
  </si>
  <si>
    <t xml:space="preserve">Issue</t>
  </si>
  <si>
    <t xml:space="preserve">Raised by</t>
  </si>
  <si>
    <t xml:space="preserve">Date raised</t>
  </si>
  <si>
    <t xml:space="preserve">Action</t>
  </si>
  <si>
    <t xml:space="preserve">Due</t>
  </si>
  <si>
    <t xml:space="preserve">I01</t>
  </si>
  <si>
    <t xml:space="preserve">Test environment not available</t>
  </si>
  <si>
    <t xml:space="preserve">Test lead</t>
  </si>
  <si>
    <t xml:space="preserve">High</t>
  </si>
  <si>
    <t xml:space="preserve">Escalate to IT operations</t>
  </si>
  <si>
    <t xml:space="preserve">Decision ID</t>
  </si>
  <si>
    <t xml:space="preserve">Decision</t>
  </si>
  <si>
    <t xml:space="preserve">Options considered</t>
  </si>
  <si>
    <t xml:space="preserve">Decided by</t>
  </si>
  <si>
    <t xml:space="preserve">Date</t>
  </si>
  <si>
    <t xml:space="preserve">Impact</t>
  </si>
  <si>
    <t xml:space="preserve">Reference</t>
  </si>
  <si>
    <t xml:space="preserve">D01</t>
  </si>
  <si>
    <t xml:space="preserve">Pilot in two branches first</t>
  </si>
  <si>
    <t xml:space="preserve">All branches; two branches</t>
  </si>
  <si>
    <t xml:space="preserve">Lower risk, two weeks later</t>
  </si>
  <si>
    <t xml:space="preserve">Minutes 03</t>
  </si>
  <si>
    <t xml:space="preserve">Process group: Monitoring and Controlling   ·   Knowledge area: Integration</t>
  </si>
  <si>
    <t xml:space="preserve">Change ID</t>
  </si>
  <si>
    <t xml:space="preserve">Description</t>
  </si>
  <si>
    <t xml:space="preserve">Requested by</t>
  </si>
  <si>
    <t xml:space="preserve">Scope impact</t>
  </si>
  <si>
    <t xml:space="preserve">Schedule impact (days)</t>
  </si>
  <si>
    <t xml:space="preserve">Cost impact</t>
  </si>
  <si>
    <t xml:space="preserve">C01</t>
  </si>
  <si>
    <t xml:space="preserve">Add e-signature to the new journey</t>
  </si>
  <si>
    <t xml:space="preserve">Adds one deliverable</t>
  </si>
  <si>
    <t xml:space="preserve">Approved</t>
  </si>
  <si>
    <t xml:space="preserve">Process group: Monitoring and Controlling   ·   Knowledge area: Cost</t>
  </si>
  <si>
    <t xml:space="preserve">Budget at completion (BAC)</t>
  </si>
  <si>
    <t xml:space="preserve">CPI or SPI below 1: over cost or behind schedule. EAC = BAC / CPI.</t>
  </si>
  <si>
    <t xml:space="preserve">Period</t>
  </si>
  <si>
    <t xml:space="preserve">Planned value (PV)</t>
  </si>
  <si>
    <t xml:space="preserve">Earned value (EV)</t>
  </si>
  <si>
    <t xml:space="preserve">Actual cost (AC)</t>
  </si>
  <si>
    <t xml:space="preserve">Cost variance (CV)</t>
  </si>
  <si>
    <t xml:space="preserve">Schedule variance (SV)</t>
  </si>
  <si>
    <t xml:space="preserve">CPI</t>
  </si>
  <si>
    <t xml:space="preserve">SPI</t>
  </si>
  <si>
    <t xml:space="preserve">EAC</t>
  </si>
  <si>
    <t xml:space="preserve">ETC</t>
  </si>
  <si>
    <t xml:space="preserve">VAC</t>
  </si>
  <si>
    <t xml:space="preserve">Month 1</t>
  </si>
  <si>
    <t xml:space="preserve">Process group: Closing   ·   Knowledge area: Integration</t>
  </si>
  <si>
    <t xml:space="preserve">What happened</t>
  </si>
  <si>
    <t xml:space="preserve">Effect</t>
  </si>
  <si>
    <t xml:space="preserve">Lesson</t>
  </si>
  <si>
    <t xml:space="preserve">Recommendation</t>
  </si>
  <si>
    <t xml:space="preserve">L01</t>
  </si>
  <si>
    <t xml:space="preserve">Test data arrived late</t>
  </si>
  <si>
    <t xml:space="preserve">Testing slipped one week</t>
  </si>
  <si>
    <t xml:space="preserve">Order test data with the environment</t>
  </si>
  <si>
    <t xml:space="preserve">Add it to the schedule template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</si>
</sst>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 mmm\ yyyy"/>
    <numFmt numFmtId="166" formatCode="dd\ mmm"/>
    <numFmt numFmtId="167" formatCode="0%"/>
    <numFmt numFmtId="168" formatCode="#,##0"/>
    <numFmt numFmtId="169" formatCode="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F6F6D"/>
      <name val="Arial"/>
      <family val="0"/>
      <charset val="1"/>
    </font>
    <font>
      <sz val="10"/>
      <color rgb="FF5F6B6B"/>
      <name val="Arial"/>
      <family val="0"/>
      <charset val="1"/>
    </font>
    <font>
      <i val="true"/>
      <sz val="10"/>
      <color rgb="FF5F6B6B"/>
      <name val="Arial"/>
      <family val="0"/>
      <charset val="1"/>
    </font>
    <font>
      <b val="true"/>
      <sz val="12"/>
      <color rgb="FF1F6F6D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u val="single"/>
      <sz val="10"/>
      <color rgb="FF1F6F6D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5F6B6B"/>
      <name val="Arial"/>
      <family val="0"/>
      <charset val="1"/>
    </font>
    <font>
      <b val="true"/>
      <sz val="14"/>
      <color rgb="FF1F6F6D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8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6F6D"/>
        <bgColor rgb="FF008080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D2D2"/>
      </left>
      <right style="thin">
        <color rgb="FFC8D2D2"/>
      </right>
      <top style="thin">
        <color rgb="FFC8D2D2"/>
      </top>
      <bottom style="thin">
        <color rgb="FFC8D2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1FB5B2"/>
        </patternFill>
      </fill>
    </dxf>
    <dxf>
      <fill>
        <patternFill>
          <bgColor rgb="FFF8D7DA"/>
        </patternFill>
      </fill>
    </dxf>
    <dxf>
      <fill>
        <patternFill>
          <bgColor rgb="FFFFF1CC"/>
        </patternFill>
      </fill>
    </dxf>
    <dxf>
      <fill>
        <patternFill>
          <bgColor rgb="FFD9F2E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F6D"/>
      <rgbColor rgb="FFC8D2D2"/>
      <rgbColor rgb="FF808080"/>
      <rgbColor rgb="FF9999FF"/>
      <rgbColor rgb="FF993366"/>
      <rgbColor rgb="FFFFF1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F2E3"/>
      <rgbColor rgb="FFFFFF99"/>
      <rgbColor rgb="FF99CCFF"/>
      <rgbColor rgb="FFFF99CC"/>
      <rgbColor rgb="FFCC99FF"/>
      <rgbColor rgb="FFF8D7DA"/>
      <rgbColor rgb="FF3366FF"/>
      <rgbColor rgb="FF1FB5B2"/>
      <rgbColor rgb="FF99CC00"/>
      <rgbColor rgb="FFFFCC00"/>
      <rgbColor rgb="FFFF9900"/>
      <rgbColor rgb="FFFF6600"/>
      <rgbColor rgb="FF5F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TWAFIQ_PM_Toolkit_Registers.xlsx" TargetMode="External"/><Relationship Id="rId2" Type="http://schemas.openxmlformats.org/officeDocument/2006/relationships/hyperlink" Target="MTWAFIQ_PM_Toolkit_Registers.xlsx" TargetMode="External"/><Relationship Id="rId3" Type="http://schemas.openxmlformats.org/officeDocument/2006/relationships/hyperlink" Target="MTWAFIQ_PM_Toolkit_Registers.xlsx" TargetMode="External"/><Relationship Id="rId4" Type="http://schemas.openxmlformats.org/officeDocument/2006/relationships/hyperlink" Target="MTWAFIQ_PM_Toolkit_Registers.xlsx" TargetMode="External"/><Relationship Id="rId5" Type="http://schemas.openxmlformats.org/officeDocument/2006/relationships/hyperlink" Target="MTWAFIQ_PM_Toolkit_Registers.xlsx" TargetMode="External"/><Relationship Id="rId6" Type="http://schemas.openxmlformats.org/officeDocument/2006/relationships/hyperlink" Target="MTWAFIQ_PM_Toolkit_Registers.xlsx" TargetMode="External"/><Relationship Id="rId7" Type="http://schemas.openxmlformats.org/officeDocument/2006/relationships/hyperlink" Target="MTWAFIQ_PM_Toolkit_Registers.xlsx" TargetMode="External"/><Relationship Id="rId8" Type="http://schemas.openxmlformats.org/officeDocument/2006/relationships/hyperlink" Target="MTWAFIQ_PM_Toolkit_Registers.xlsx" TargetMode="External"/><Relationship Id="rId9" Type="http://schemas.openxmlformats.org/officeDocument/2006/relationships/hyperlink" Target="MTWAFIQ_PM_Toolkit_Registers.xlsx" TargetMode="External"/><Relationship Id="rId10" Type="http://schemas.openxmlformats.org/officeDocument/2006/relationships/hyperlink" Target="MTWAFIQ_PM_Toolkit_Registers.xlsx" TargetMode="External"/><Relationship Id="rId11" Type="http://schemas.openxmlformats.org/officeDocument/2006/relationships/hyperlink" Target="MTWAFIQ_PM_Toolkit_Registers.xlsx" TargetMode="External"/><Relationship Id="rId12" Type="http://schemas.openxmlformats.org/officeDocument/2006/relationships/hyperlink" Target="MTWAFIQ_PM_Toolkit_Registers.xlsx" TargetMode="External"/><Relationship Id="rId13" Type="http://schemas.openxmlformats.org/officeDocument/2006/relationships/hyperlink" Target="MTWAFIQ_PM_Toolkit_Registers.xlsx" TargetMode="External"/><Relationship Id="rId14" Type="http://schemas.openxmlformats.org/officeDocument/2006/relationships/hyperlink" Target="MTWAFIQ_PM_Toolkit_Registers.xlsx" TargetMode="External"/><Relationship Id="rId15" Type="http://schemas.openxmlformats.org/officeDocument/2006/relationships/hyperlink" Target="MTWAFIQ_PM_Toolkit_Registers.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30"/>
    <col collapsed="false" customWidth="true" hidden="false" outlineLevel="0" max="3" min="3" style="0" width="22"/>
    <col collapsed="false" customWidth="true" hidden="false" outlineLevel="0" max="4" min="4" style="0" width="60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5" t="s">
        <v>4</v>
      </c>
      <c r="B6" s="5" t="s">
        <v>5</v>
      </c>
      <c r="C6" s="5" t="s">
        <v>6</v>
      </c>
      <c r="D6" s="5" t="s">
        <v>7</v>
      </c>
    </row>
    <row r="7" customFormat="false" ht="15" hidden="false" customHeight="false" outlineLevel="0" collapsed="false">
      <c r="A7" s="6" t="s">
        <v>8</v>
      </c>
      <c r="B7" s="7" t="s">
        <v>9</v>
      </c>
      <c r="C7" s="8" t="s">
        <v>9</v>
      </c>
      <c r="D7" s="8" t="s">
        <v>10</v>
      </c>
    </row>
    <row r="8" customFormat="false" ht="15" hidden="false" customHeight="false" outlineLevel="0" collapsed="false">
      <c r="A8" s="6" t="s">
        <v>11</v>
      </c>
      <c r="B8" s="7" t="s">
        <v>12</v>
      </c>
      <c r="C8" s="8" t="s">
        <v>13</v>
      </c>
      <c r="D8" s="8" t="s">
        <v>14</v>
      </c>
    </row>
    <row r="9" customFormat="false" ht="15" hidden="false" customHeight="false" outlineLevel="0" collapsed="false">
      <c r="A9" s="6"/>
      <c r="B9" s="7" t="s">
        <v>15</v>
      </c>
      <c r="C9" s="8" t="s">
        <v>13</v>
      </c>
      <c r="D9" s="9"/>
    </row>
    <row r="10" customFormat="false" ht="15" hidden="false" customHeight="false" outlineLevel="0" collapsed="false">
      <c r="A10" s="6"/>
      <c r="B10" s="7" t="s">
        <v>16</v>
      </c>
      <c r="C10" s="8" t="s">
        <v>16</v>
      </c>
      <c r="D10" s="9"/>
    </row>
    <row r="11" customFormat="false" ht="15" hidden="false" customHeight="false" outlineLevel="0" collapsed="false">
      <c r="A11" s="6"/>
      <c r="B11" s="7" t="s">
        <v>17</v>
      </c>
      <c r="C11" s="8" t="s">
        <v>18</v>
      </c>
      <c r="D11" s="9"/>
    </row>
    <row r="12" customFormat="false" ht="15" hidden="false" customHeight="false" outlineLevel="0" collapsed="false">
      <c r="A12" s="6"/>
      <c r="B12" s="7" t="s">
        <v>19</v>
      </c>
      <c r="C12" s="8" t="s">
        <v>20</v>
      </c>
      <c r="D12" s="9"/>
    </row>
    <row r="13" customFormat="false" ht="15" hidden="false" customHeight="false" outlineLevel="0" collapsed="false">
      <c r="A13" s="6"/>
      <c r="B13" s="7" t="s">
        <v>21</v>
      </c>
      <c r="C13" s="8" t="s">
        <v>21</v>
      </c>
      <c r="D13" s="9"/>
    </row>
    <row r="14" customFormat="false" ht="15" hidden="false" customHeight="false" outlineLevel="0" collapsed="false">
      <c r="A14" s="6"/>
      <c r="B14" s="7" t="s">
        <v>22</v>
      </c>
      <c r="C14" s="8" t="s">
        <v>23</v>
      </c>
      <c r="D14" s="9"/>
    </row>
    <row r="15" customFormat="false" ht="15" hidden="false" customHeight="false" outlineLevel="0" collapsed="false">
      <c r="A15" s="6"/>
      <c r="B15" s="7" t="s">
        <v>24</v>
      </c>
      <c r="C15" s="8" t="s">
        <v>24</v>
      </c>
      <c r="D15" s="9"/>
    </row>
    <row r="16" customFormat="false" ht="15" hidden="false" customHeight="false" outlineLevel="0" collapsed="false">
      <c r="A16" s="6" t="s">
        <v>25</v>
      </c>
      <c r="B16" s="7" t="s">
        <v>26</v>
      </c>
      <c r="C16" s="8" t="s">
        <v>26</v>
      </c>
      <c r="D16" s="8"/>
    </row>
    <row r="17" customFormat="false" ht="15" hidden="false" customHeight="false" outlineLevel="0" collapsed="false">
      <c r="A17" s="6"/>
      <c r="B17" s="7" t="s">
        <v>27</v>
      </c>
      <c r="C17" s="8" t="s">
        <v>28</v>
      </c>
      <c r="D17" s="9"/>
    </row>
    <row r="18" customFormat="false" ht="15" hidden="false" customHeight="false" outlineLevel="0" collapsed="false">
      <c r="A18" s="6"/>
      <c r="B18" s="7" t="s">
        <v>29</v>
      </c>
      <c r="C18" s="8" t="s">
        <v>28</v>
      </c>
      <c r="D18" s="9"/>
    </row>
    <row r="19" customFormat="false" ht="15" hidden="false" customHeight="false" outlineLevel="0" collapsed="false">
      <c r="A19" s="6" t="s">
        <v>30</v>
      </c>
      <c r="B19" s="7" t="s">
        <v>31</v>
      </c>
      <c r="C19" s="8" t="s">
        <v>28</v>
      </c>
      <c r="D19" s="8" t="s">
        <v>32</v>
      </c>
    </row>
    <row r="20" customFormat="false" ht="15" hidden="false" customHeight="false" outlineLevel="0" collapsed="false">
      <c r="A20" s="6"/>
      <c r="B20" s="7" t="s">
        <v>33</v>
      </c>
      <c r="C20" s="8" t="s">
        <v>18</v>
      </c>
      <c r="D20" s="9"/>
    </row>
    <row r="21" customFormat="false" ht="15" hidden="false" customHeight="false" outlineLevel="0" collapsed="false">
      <c r="A21" s="6" t="s">
        <v>34</v>
      </c>
      <c r="B21" s="7" t="s">
        <v>35</v>
      </c>
      <c r="C21" s="8" t="s">
        <v>28</v>
      </c>
      <c r="D21" s="8" t="s">
        <v>36</v>
      </c>
    </row>
    <row r="23" customFormat="false" ht="15" hidden="false" customHeight="false" outlineLevel="0" collapsed="false">
      <c r="A23" s="10" t="s">
        <v>37</v>
      </c>
    </row>
  </sheetData>
  <hyperlinks>
    <hyperlink ref="B7" r:id="rId1" location="'Stakeholders'!A1" display="Stakeholders"/>
    <hyperlink ref="B8" r:id="rId2" location="'Requirements%20RTM'!A1" display="Requirements RTM"/>
    <hyperlink ref="B9" r:id="rId3" location="'WBS'!A1" display="WBS"/>
    <hyperlink ref="B10" r:id="rId4" location="'Schedule'!A1" display="Schedule"/>
    <hyperlink ref="B11" r:id="rId5" location="'Budget'!A1" display="Budget"/>
    <hyperlink ref="B12" r:id="rId6" location="'RACI'!A1" display="RACI"/>
    <hyperlink ref="B13" r:id="rId7" location="'Communications'!A1" display="Communications"/>
    <hyperlink ref="B14" r:id="rId8" location="'Risks'!A1" display="Risks"/>
    <hyperlink ref="B15" r:id="rId9" location="'Quality'!A1" display="Quality"/>
    <hyperlink ref="B16" r:id="rId10" location="'Procurement'!A1" display="Procurement"/>
    <hyperlink ref="B17" r:id="rId11" location="'Issues'!A1" display="Issues"/>
    <hyperlink ref="B18" r:id="rId12" location="'Decisions'!A1" display="Decisions"/>
    <hyperlink ref="B19" r:id="rId13" location="'Changes'!A1" display="Changes"/>
    <hyperlink ref="B20" r:id="rId14" location="'Earned%20value'!A1" display="Earned value"/>
    <hyperlink ref="B21" r:id="rId15" location="'Lessons%20learned'!A1" display="Lessons learne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8"/>
    <col collapsed="false" customWidth="true" hidden="false" outlineLevel="0" max="3" min="3" style="0" width="24"/>
    <col collapsed="false" customWidth="true" hidden="false" outlineLevel="0" max="4" min="4" style="0" width="17"/>
    <col collapsed="false" customWidth="true" hidden="false" outlineLevel="0" max="6" min="5" style="0" width="20"/>
    <col collapsed="false" customWidth="true" hidden="false" outlineLevel="0" max="8" min="7" style="0" width="24"/>
    <col collapsed="false" customWidth="true" hidden="false" outlineLevel="0" max="9" min="9" style="0" width="16"/>
  </cols>
  <sheetData>
    <row r="1" customFormat="false" ht="17.35" hidden="false" customHeight="false" outlineLevel="0" collapsed="false">
      <c r="A1" s="11" t="s">
        <v>9</v>
      </c>
    </row>
    <row r="2" customFormat="false" ht="15" hidden="false" customHeight="false" outlineLevel="0" collapsed="false">
      <c r="A2" s="2" t="s">
        <v>38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2" t="s">
        <v>39</v>
      </c>
      <c r="B5" s="12" t="s">
        <v>40</v>
      </c>
      <c r="C5" s="12" t="s">
        <v>41</v>
      </c>
      <c r="D5" s="12" t="s">
        <v>42</v>
      </c>
      <c r="E5" s="12" t="s">
        <v>43</v>
      </c>
      <c r="F5" s="12" t="s">
        <v>44</v>
      </c>
      <c r="G5" s="12" t="s">
        <v>45</v>
      </c>
      <c r="H5" s="12" t="s">
        <v>46</v>
      </c>
      <c r="I5" s="12" t="s">
        <v>47</v>
      </c>
    </row>
    <row r="6" customFormat="false" ht="15" hidden="false" customHeight="false" outlineLevel="0" collapsed="false">
      <c r="A6" s="13" t="s">
        <v>48</v>
      </c>
      <c r="B6" s="13" t="s">
        <v>49</v>
      </c>
      <c r="C6" s="13" t="s">
        <v>50</v>
      </c>
      <c r="D6" s="13" t="n">
        <v>5</v>
      </c>
      <c r="E6" s="13" t="n">
        <v>4</v>
      </c>
      <c r="F6" s="14" t="str">
        <f aca="false">IF(OR(D6="",E6=""),"",IF(AND(D6&gt;=3,E6&gt;=3),"Manage closely",IF(D6&gt;=3,"Keep satisfied",IF(E6&gt;=3,"Keep informed","Monitor"))))</f>
        <v>Manage closely</v>
      </c>
      <c r="G6" s="13" t="s">
        <v>51</v>
      </c>
      <c r="H6" s="13" t="s">
        <v>52</v>
      </c>
      <c r="I6" s="13" t="s">
        <v>53</v>
      </c>
    </row>
    <row r="7" customFormat="false" ht="15" hidden="false" customHeight="false" outlineLevel="0" collapsed="false">
      <c r="A7" s="13"/>
      <c r="B7" s="13"/>
      <c r="C7" s="13"/>
      <c r="D7" s="13"/>
      <c r="E7" s="13"/>
      <c r="F7" s="14" t="str">
        <f aca="false">IF(OR(D7="",E7=""),"",IF(AND(D7&gt;=3,E7&gt;=3),"Manage closely",IF(D7&gt;=3,"Keep satisfied",IF(E7&gt;=3,"Keep informed","Monitor"))))</f>
        <v/>
      </c>
      <c r="G7" s="13"/>
      <c r="H7" s="13"/>
      <c r="I7" s="13"/>
    </row>
    <row r="8" customFormat="false" ht="15" hidden="false" customHeight="false" outlineLevel="0" collapsed="false">
      <c r="A8" s="13"/>
      <c r="B8" s="13"/>
      <c r="C8" s="13"/>
      <c r="D8" s="13"/>
      <c r="E8" s="13"/>
      <c r="F8" s="14" t="str">
        <f aca="false">IF(OR(D8="",E8=""),"",IF(AND(D8&gt;=3,E8&gt;=3),"Manage closely",IF(D8&gt;=3,"Keep satisfied",IF(E8&gt;=3,"Keep informed","Monitor"))))</f>
        <v/>
      </c>
      <c r="G8" s="13"/>
      <c r="H8" s="13"/>
      <c r="I8" s="13"/>
    </row>
    <row r="9" customFormat="false" ht="15" hidden="false" customHeight="false" outlineLevel="0" collapsed="false">
      <c r="A9" s="13"/>
      <c r="B9" s="13"/>
      <c r="C9" s="13"/>
      <c r="D9" s="13"/>
      <c r="E9" s="13"/>
      <c r="F9" s="14" t="str">
        <f aca="false">IF(OR(D9="",E9=""),"",IF(AND(D9&gt;=3,E9&gt;=3),"Manage closely",IF(D9&gt;=3,"Keep satisfied",IF(E9&gt;=3,"Keep informed","Monitor"))))</f>
        <v/>
      </c>
      <c r="G9" s="13"/>
      <c r="H9" s="13"/>
      <c r="I9" s="13"/>
    </row>
    <row r="10" customFormat="false" ht="15" hidden="false" customHeight="false" outlineLevel="0" collapsed="false">
      <c r="A10" s="13"/>
      <c r="B10" s="13"/>
      <c r="C10" s="13"/>
      <c r="D10" s="13"/>
      <c r="E10" s="13"/>
      <c r="F10" s="14" t="str">
        <f aca="false">IF(OR(D10="",E10=""),"",IF(AND(D10&gt;=3,E10&gt;=3),"Manage closely",IF(D10&gt;=3,"Keep satisfied",IF(E10&gt;=3,"Keep informed","Monitor"))))</f>
        <v/>
      </c>
      <c r="G10" s="13"/>
      <c r="H10" s="13"/>
      <c r="I10" s="13"/>
    </row>
    <row r="11" customFormat="false" ht="15" hidden="false" customHeight="false" outlineLevel="0" collapsed="false">
      <c r="A11" s="13"/>
      <c r="B11" s="13"/>
      <c r="C11" s="13"/>
      <c r="D11" s="13"/>
      <c r="E11" s="13"/>
      <c r="F11" s="14" t="str">
        <f aca="false">IF(OR(D11="",E11=""),"",IF(AND(D11&gt;=3,E11&gt;=3),"Manage closely",IF(D11&gt;=3,"Keep satisfied",IF(E11&gt;=3,"Keep informed","Monitor"))))</f>
        <v/>
      </c>
      <c r="G11" s="13"/>
      <c r="H11" s="13"/>
      <c r="I11" s="13"/>
    </row>
    <row r="12" customFormat="false" ht="15" hidden="false" customHeight="false" outlineLevel="0" collapsed="false">
      <c r="A12" s="13"/>
      <c r="B12" s="13"/>
      <c r="C12" s="13"/>
      <c r="D12" s="13"/>
      <c r="E12" s="13"/>
      <c r="F12" s="14" t="str">
        <f aca="false">IF(OR(D12="",E12=""),"",IF(AND(D12&gt;=3,E12&gt;=3),"Manage closely",IF(D12&gt;=3,"Keep satisfied",IF(E12&gt;=3,"Keep informed","Monitor"))))</f>
        <v/>
      </c>
      <c r="G12" s="13"/>
      <c r="H12" s="13"/>
      <c r="I12" s="13"/>
    </row>
    <row r="13" customFormat="false" ht="15" hidden="false" customHeight="false" outlineLevel="0" collapsed="false">
      <c r="A13" s="13"/>
      <c r="B13" s="13"/>
      <c r="C13" s="13"/>
      <c r="D13" s="13"/>
      <c r="E13" s="13"/>
      <c r="F13" s="14" t="str">
        <f aca="false">IF(OR(D13="",E13=""),"",IF(AND(D13&gt;=3,E13&gt;=3),"Manage closely",IF(D13&gt;=3,"Keep satisfied",IF(E13&gt;=3,"Keep informed","Monitor"))))</f>
        <v/>
      </c>
      <c r="G13" s="13"/>
      <c r="H13" s="13"/>
      <c r="I13" s="13"/>
    </row>
    <row r="14" customFormat="false" ht="15" hidden="false" customHeight="false" outlineLevel="0" collapsed="false">
      <c r="A14" s="13"/>
      <c r="B14" s="13"/>
      <c r="C14" s="13"/>
      <c r="D14" s="13"/>
      <c r="E14" s="13"/>
      <c r="F14" s="14" t="str">
        <f aca="false">IF(OR(D14="",E14=""),"",IF(AND(D14&gt;=3,E14&gt;=3),"Manage closely",IF(D14&gt;=3,"Keep satisfied",IF(E14&gt;=3,"Keep informed","Monitor"))))</f>
        <v/>
      </c>
      <c r="G14" s="13"/>
      <c r="H14" s="13"/>
      <c r="I14" s="13"/>
    </row>
    <row r="15" customFormat="false" ht="15" hidden="false" customHeight="false" outlineLevel="0" collapsed="false">
      <c r="A15" s="13"/>
      <c r="B15" s="13"/>
      <c r="C15" s="13"/>
      <c r="D15" s="13"/>
      <c r="E15" s="13"/>
      <c r="F15" s="14" t="str">
        <f aca="false">IF(OR(D15="",E15=""),"",IF(AND(D15&gt;=3,E15&gt;=3),"Manage closely",IF(D15&gt;=3,"Keep satisfied",IF(E15&gt;=3,"Keep informed","Monitor"))))</f>
        <v/>
      </c>
      <c r="G15" s="13"/>
      <c r="H15" s="13"/>
      <c r="I15" s="13"/>
    </row>
    <row r="16" customFormat="false" ht="15" hidden="false" customHeight="false" outlineLevel="0" collapsed="false">
      <c r="A16" s="13"/>
      <c r="B16" s="13"/>
      <c r="C16" s="13"/>
      <c r="D16" s="13"/>
      <c r="E16" s="13"/>
      <c r="F16" s="14" t="str">
        <f aca="false">IF(OR(D16="",E16=""),"",IF(AND(D16&gt;=3,E16&gt;=3),"Manage closely",IF(D16&gt;=3,"Keep satisfied",IF(E16&gt;=3,"Keep informed","Monitor"))))</f>
        <v/>
      </c>
      <c r="G16" s="13"/>
      <c r="H16" s="13"/>
      <c r="I16" s="13"/>
    </row>
    <row r="17" customFormat="false" ht="15" hidden="false" customHeight="false" outlineLevel="0" collapsed="false">
      <c r="A17" s="13"/>
      <c r="B17" s="13"/>
      <c r="C17" s="13"/>
      <c r="D17" s="13"/>
      <c r="E17" s="13"/>
      <c r="F17" s="14" t="str">
        <f aca="false">IF(OR(D17="",E17=""),"",IF(AND(D17&gt;=3,E17&gt;=3),"Manage closely",IF(D17&gt;=3,"Keep satisfied",IF(E17&gt;=3,"Keep informed","Monitor"))))</f>
        <v/>
      </c>
      <c r="G17" s="13"/>
      <c r="H17" s="13"/>
      <c r="I17" s="13"/>
    </row>
    <row r="18" customFormat="false" ht="15" hidden="false" customHeight="false" outlineLevel="0" collapsed="false">
      <c r="A18" s="13"/>
      <c r="B18" s="13"/>
      <c r="C18" s="13"/>
      <c r="D18" s="13"/>
      <c r="E18" s="13"/>
      <c r="F18" s="14" t="str">
        <f aca="false">IF(OR(D18="",E18=""),"",IF(AND(D18&gt;=3,E18&gt;=3),"Manage closely",IF(D18&gt;=3,"Keep satisfied",IF(E18&gt;=3,"Keep informed","Monitor"))))</f>
        <v/>
      </c>
      <c r="G18" s="13"/>
      <c r="H18" s="13"/>
      <c r="I18" s="13"/>
    </row>
    <row r="19" customFormat="false" ht="15" hidden="false" customHeight="false" outlineLevel="0" collapsed="false">
      <c r="A19" s="13"/>
      <c r="B19" s="13"/>
      <c r="C19" s="13"/>
      <c r="D19" s="13"/>
      <c r="E19" s="13"/>
      <c r="F19" s="14" t="str">
        <f aca="false">IF(OR(D19="",E19=""),"",IF(AND(D19&gt;=3,E19&gt;=3),"Manage closely",IF(D19&gt;=3,"Keep satisfied",IF(E19&gt;=3,"Keep informed","Monitor"))))</f>
        <v/>
      </c>
      <c r="G19" s="13"/>
      <c r="H19" s="13"/>
      <c r="I19" s="13"/>
    </row>
    <row r="20" customFormat="false" ht="15" hidden="false" customHeight="false" outlineLevel="0" collapsed="false">
      <c r="A20" s="13"/>
      <c r="B20" s="13"/>
      <c r="C20" s="13"/>
      <c r="D20" s="13"/>
      <c r="E20" s="13"/>
      <c r="F20" s="14" t="str">
        <f aca="false">IF(OR(D20="",E20=""),"",IF(AND(D20&gt;=3,E20&gt;=3),"Manage closely",IF(D20&gt;=3,"Keep satisfied",IF(E20&gt;=3,"Keep informed","Monitor"))))</f>
        <v/>
      </c>
      <c r="G20" s="13"/>
      <c r="H20" s="13"/>
      <c r="I20" s="13"/>
    </row>
    <row r="21" customFormat="false" ht="15" hidden="false" customHeight="false" outlineLevel="0" collapsed="false">
      <c r="A21" s="13"/>
      <c r="B21" s="13"/>
      <c r="C21" s="13"/>
      <c r="D21" s="13"/>
      <c r="E21" s="13"/>
      <c r="F21" s="14" t="str">
        <f aca="false">IF(OR(D21="",E21=""),"",IF(AND(D21&gt;=3,E21&gt;=3),"Manage closely",IF(D21&gt;=3,"Keep satisfied",IF(E21&gt;=3,"Keep informed","Monitor"))))</f>
        <v/>
      </c>
      <c r="G21" s="13"/>
      <c r="H21" s="13"/>
      <c r="I21" s="13"/>
    </row>
    <row r="22" customFormat="false" ht="15" hidden="false" customHeight="false" outlineLevel="0" collapsed="false">
      <c r="A22" s="13"/>
      <c r="B22" s="13"/>
      <c r="C22" s="13"/>
      <c r="D22" s="13"/>
      <c r="E22" s="13"/>
      <c r="F22" s="14" t="str">
        <f aca="false">IF(OR(D22="",E22=""),"",IF(AND(D22&gt;=3,E22&gt;=3),"Manage closely",IF(D22&gt;=3,"Keep satisfied",IF(E22&gt;=3,"Keep informed","Monitor"))))</f>
        <v/>
      </c>
      <c r="G22" s="13"/>
      <c r="H22" s="13"/>
      <c r="I22" s="13"/>
    </row>
    <row r="23" customFormat="false" ht="15" hidden="false" customHeight="false" outlineLevel="0" collapsed="false">
      <c r="A23" s="13"/>
      <c r="B23" s="13"/>
      <c r="C23" s="13"/>
      <c r="D23" s="13"/>
      <c r="E23" s="13"/>
      <c r="F23" s="14" t="str">
        <f aca="false">IF(OR(D23="",E23=""),"",IF(AND(D23&gt;=3,E23&gt;=3),"Manage closely",IF(D23&gt;=3,"Keep satisfied",IF(E23&gt;=3,"Keep informed","Monitor"))))</f>
        <v/>
      </c>
      <c r="G23" s="13"/>
      <c r="H23" s="13"/>
      <c r="I23" s="13"/>
    </row>
    <row r="24" customFormat="false" ht="15" hidden="false" customHeight="false" outlineLevel="0" collapsed="false">
      <c r="A24" s="13"/>
      <c r="B24" s="13"/>
      <c r="C24" s="13"/>
      <c r="D24" s="13"/>
      <c r="E24" s="13"/>
      <c r="F24" s="14" t="str">
        <f aca="false">IF(OR(D24="",E24=""),"",IF(AND(D24&gt;=3,E24&gt;=3),"Manage closely",IF(D24&gt;=3,"Keep satisfied",IF(E24&gt;=3,"Keep informed","Monitor"))))</f>
        <v/>
      </c>
      <c r="G24" s="13"/>
      <c r="H24" s="13"/>
      <c r="I24" s="13"/>
    </row>
    <row r="25" customFormat="false" ht="15" hidden="false" customHeight="false" outlineLevel="0" collapsed="false">
      <c r="A25" s="13"/>
      <c r="B25" s="13"/>
      <c r="C25" s="13"/>
      <c r="D25" s="13"/>
      <c r="E25" s="13"/>
      <c r="F25" s="14" t="str">
        <f aca="false">IF(OR(D25="",E25=""),"",IF(AND(D25&gt;=3,E25&gt;=3),"Manage closely",IF(D25&gt;=3,"Keep satisfied",IF(E25&gt;=3,"Keep informed","Monitor"))))</f>
        <v/>
      </c>
      <c r="G25" s="13"/>
      <c r="H25" s="13"/>
      <c r="I25" s="13"/>
    </row>
    <row r="26" customFormat="false" ht="15" hidden="false" customHeight="false" outlineLevel="0" collapsed="false">
      <c r="A26" s="13"/>
      <c r="B26" s="13"/>
      <c r="C26" s="13"/>
      <c r="D26" s="13"/>
      <c r="E26" s="13"/>
      <c r="F26" s="14" t="str">
        <f aca="false">IF(OR(D26="",E26=""),"",IF(AND(D26&gt;=3,E26&gt;=3),"Manage closely",IF(D26&gt;=3,"Keep satisfied",IF(E26&gt;=3,"Keep informed","Monitor"))))</f>
        <v/>
      </c>
      <c r="G26" s="13"/>
      <c r="H26" s="13"/>
      <c r="I26" s="13"/>
    </row>
    <row r="27" customFormat="false" ht="15" hidden="false" customHeight="false" outlineLevel="0" collapsed="false">
      <c r="A27" s="13"/>
      <c r="B27" s="13"/>
      <c r="C27" s="13"/>
      <c r="D27" s="13"/>
      <c r="E27" s="13"/>
      <c r="F27" s="14" t="str">
        <f aca="false">IF(OR(D27="",E27=""),"",IF(AND(D27&gt;=3,E27&gt;=3),"Manage closely",IF(D27&gt;=3,"Keep satisfied",IF(E27&gt;=3,"Keep informed","Monitor"))))</f>
        <v/>
      </c>
      <c r="G27" s="13"/>
      <c r="H27" s="13"/>
      <c r="I27" s="13"/>
    </row>
    <row r="28" customFormat="false" ht="15" hidden="false" customHeight="false" outlineLevel="0" collapsed="false">
      <c r="A28" s="13"/>
      <c r="B28" s="13"/>
      <c r="C28" s="13"/>
      <c r="D28" s="13"/>
      <c r="E28" s="13"/>
      <c r="F28" s="14" t="str">
        <f aca="false">IF(OR(D28="",E28=""),"",IF(AND(D28&gt;=3,E28&gt;=3),"Manage closely",IF(D28&gt;=3,"Keep satisfied",IF(E28&gt;=3,"Keep informed","Monitor"))))</f>
        <v/>
      </c>
      <c r="G28" s="13"/>
      <c r="H28" s="13"/>
      <c r="I28" s="13"/>
    </row>
    <row r="29" customFormat="false" ht="15" hidden="false" customHeight="false" outlineLevel="0" collapsed="false">
      <c r="A29" s="13"/>
      <c r="B29" s="13"/>
      <c r="C29" s="13"/>
      <c r="D29" s="13"/>
      <c r="E29" s="13"/>
      <c r="F29" s="14" t="str">
        <f aca="false">IF(OR(D29="",E29=""),"",IF(AND(D29&gt;=3,E29&gt;=3),"Manage closely",IF(D29&gt;=3,"Keep satisfied",IF(E29&gt;=3,"Keep informed","Monitor"))))</f>
        <v/>
      </c>
      <c r="G29" s="13"/>
      <c r="H29" s="13"/>
      <c r="I29" s="13"/>
    </row>
    <row r="30" customFormat="false" ht="15" hidden="false" customHeight="false" outlineLevel="0" collapsed="false">
      <c r="A30" s="13"/>
      <c r="B30" s="13"/>
      <c r="C30" s="13"/>
      <c r="D30" s="13"/>
      <c r="E30" s="13"/>
      <c r="F30" s="14" t="str">
        <f aca="false">IF(OR(D30="",E30=""),"",IF(AND(D30&gt;=3,E30&gt;=3),"Manage closely",IF(D30&gt;=3,"Keep satisfied",IF(E30&gt;=3,"Keep informed","Monitor"))))</f>
        <v/>
      </c>
      <c r="G30" s="13"/>
      <c r="H30" s="13"/>
      <c r="I30" s="13"/>
    </row>
    <row r="31" customFormat="false" ht="15" hidden="false" customHeight="false" outlineLevel="0" collapsed="false">
      <c r="A31" s="13"/>
      <c r="B31" s="13"/>
      <c r="C31" s="13"/>
      <c r="D31" s="13"/>
      <c r="E31" s="13"/>
      <c r="F31" s="14" t="str">
        <f aca="false">IF(OR(D31="",E31=""),"",IF(AND(D31&gt;=3,E31&gt;=3),"Manage closely",IF(D31&gt;=3,"Keep satisfied",IF(E31&gt;=3,"Keep informed","Monitor"))))</f>
        <v/>
      </c>
      <c r="G31" s="13"/>
      <c r="H31" s="13"/>
      <c r="I31" s="13"/>
    </row>
    <row r="32" customFormat="false" ht="15" hidden="false" customHeight="false" outlineLevel="0" collapsed="false">
      <c r="A32" s="13"/>
      <c r="B32" s="13"/>
      <c r="C32" s="13"/>
      <c r="D32" s="13"/>
      <c r="E32" s="13"/>
      <c r="F32" s="14" t="str">
        <f aca="false">IF(OR(D32="",E32=""),"",IF(AND(D32&gt;=3,E32&gt;=3),"Manage closely",IF(D32&gt;=3,"Keep satisfied",IF(E32&gt;=3,"Keep informed","Monitor"))))</f>
        <v/>
      </c>
      <c r="G32" s="13"/>
      <c r="H32" s="13"/>
      <c r="I32" s="13"/>
    </row>
    <row r="33" customFormat="false" ht="15" hidden="false" customHeight="false" outlineLevel="0" collapsed="false">
      <c r="A33" s="13"/>
      <c r="B33" s="13"/>
      <c r="C33" s="13"/>
      <c r="D33" s="13"/>
      <c r="E33" s="13"/>
      <c r="F33" s="14" t="str">
        <f aca="false">IF(OR(D33="",E33=""),"",IF(AND(D33&gt;=3,E33&gt;=3),"Manage closely",IF(D33&gt;=3,"Keep satisfied",IF(E33&gt;=3,"Keep informed","Monitor"))))</f>
        <v/>
      </c>
      <c r="G33" s="13"/>
      <c r="H33" s="13"/>
      <c r="I33" s="13"/>
    </row>
    <row r="34" customFormat="false" ht="15" hidden="false" customHeight="false" outlineLevel="0" collapsed="false">
      <c r="A34" s="13"/>
      <c r="B34" s="13"/>
      <c r="C34" s="13"/>
      <c r="D34" s="13"/>
      <c r="E34" s="13"/>
      <c r="F34" s="14" t="str">
        <f aca="false">IF(OR(D34="",E34=""),"",IF(AND(D34&gt;=3,E34&gt;=3),"Manage closely",IF(D34&gt;=3,"Keep satisfied",IF(E34&gt;=3,"Keep informed","Monitor"))))</f>
        <v/>
      </c>
      <c r="G34" s="13"/>
      <c r="H34" s="13"/>
      <c r="I34" s="13"/>
    </row>
    <row r="35" customFormat="false" ht="15" hidden="false" customHeight="false" outlineLevel="0" collapsed="false">
      <c r="A35" s="13"/>
      <c r="B35" s="13"/>
      <c r="C35" s="13"/>
      <c r="D35" s="13"/>
      <c r="E35" s="13"/>
      <c r="F35" s="14" t="str">
        <f aca="false">IF(OR(D35="",E35=""),"",IF(AND(D35&gt;=3,E35&gt;=3),"Manage closely",IF(D35&gt;=3,"Keep satisfied",IF(E35&gt;=3,"Keep informed","Monitor"))))</f>
        <v/>
      </c>
      <c r="G35" s="13"/>
      <c r="H35" s="13"/>
      <c r="I35" s="13"/>
    </row>
    <row r="36" customFormat="false" ht="15" hidden="false" customHeight="false" outlineLevel="0" collapsed="false">
      <c r="A36" s="13"/>
      <c r="B36" s="13"/>
      <c r="C36" s="13"/>
      <c r="D36" s="13"/>
      <c r="E36" s="13"/>
      <c r="F36" s="14" t="str">
        <f aca="false">IF(OR(D36="",E36=""),"",IF(AND(D36&gt;=3,E36&gt;=3),"Manage closely",IF(D36&gt;=3,"Keep satisfied",IF(E36&gt;=3,"Keep informed","Monitor"))))</f>
        <v/>
      </c>
      <c r="G36" s="13"/>
      <c r="H36" s="13"/>
      <c r="I36" s="13"/>
    </row>
    <row r="37" customFormat="false" ht="15" hidden="false" customHeight="false" outlineLevel="0" collapsed="false">
      <c r="A37" s="13"/>
      <c r="B37" s="13"/>
      <c r="C37" s="13"/>
      <c r="D37" s="13"/>
      <c r="E37" s="13"/>
      <c r="F37" s="14" t="str">
        <f aca="false">IF(OR(D37="",E37=""),"",IF(AND(D37&gt;=3,E37&gt;=3),"Manage closely",IF(D37&gt;=3,"Keep satisfied",IF(E37&gt;=3,"Keep informed","Monitor"))))</f>
        <v/>
      </c>
      <c r="G37" s="13"/>
      <c r="H37" s="13"/>
      <c r="I37" s="13"/>
    </row>
    <row r="38" customFormat="false" ht="15" hidden="false" customHeight="false" outlineLevel="0" collapsed="false">
      <c r="A38" s="13"/>
      <c r="B38" s="13"/>
      <c r="C38" s="13"/>
      <c r="D38" s="13"/>
      <c r="E38" s="13"/>
      <c r="F38" s="14" t="str">
        <f aca="false">IF(OR(D38="",E38=""),"",IF(AND(D38&gt;=3,E38&gt;=3),"Manage closely",IF(D38&gt;=3,"Keep satisfied",IF(E38&gt;=3,"Keep informed","Monitor"))))</f>
        <v/>
      </c>
      <c r="G38" s="13"/>
      <c r="H38" s="13"/>
      <c r="I38" s="13"/>
    </row>
    <row r="39" customFormat="false" ht="15" hidden="false" customHeight="false" outlineLevel="0" collapsed="false">
      <c r="A39" s="13"/>
      <c r="B39" s="13"/>
      <c r="C39" s="13"/>
      <c r="D39" s="13"/>
      <c r="E39" s="13"/>
      <c r="F39" s="14" t="str">
        <f aca="false">IF(OR(D39="",E39=""),"",IF(AND(D39&gt;=3,E39&gt;=3),"Manage closely",IF(D39&gt;=3,"Keep satisfied",IF(E39&gt;=3,"Keep informed","Monitor"))))</f>
        <v/>
      </c>
      <c r="G39" s="13"/>
      <c r="H39" s="13"/>
      <c r="I39" s="13"/>
    </row>
    <row r="40" customFormat="false" ht="15" hidden="false" customHeight="false" outlineLevel="0" collapsed="false">
      <c r="A40" s="13"/>
      <c r="B40" s="13"/>
      <c r="C40" s="13"/>
      <c r="D40" s="13"/>
      <c r="E40" s="13"/>
      <c r="F40" s="14" t="str">
        <f aca="false">IF(OR(D40="",E40=""),"",IF(AND(D40&gt;=3,E40&gt;=3),"Manage closely",IF(D40&gt;=3,"Keep satisfied",IF(E40&gt;=3,"Keep informed","Monitor"))))</f>
        <v/>
      </c>
      <c r="G40" s="13"/>
      <c r="H40" s="13"/>
      <c r="I40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7"/>
    <col collapsed="false" customWidth="true" hidden="false" outlineLevel="0" max="4" min="3" style="0" width="16"/>
    <col collapsed="false" customWidth="true" hidden="false" outlineLevel="0" max="5" min="5" style="0" width="25"/>
    <col collapsed="false" customWidth="true" hidden="false" outlineLevel="0" max="6" min="6" style="0" width="16"/>
    <col collapsed="false" customWidth="true" hidden="false" outlineLevel="0" max="7" min="7" style="0" width="24"/>
    <col collapsed="false" customWidth="true" hidden="false" outlineLevel="0" max="8" min="8" style="0" width="16"/>
  </cols>
  <sheetData>
    <row r="1" customFormat="false" ht="17.35" hidden="false" customHeight="false" outlineLevel="0" collapsed="false">
      <c r="A1" s="11" t="s">
        <v>12</v>
      </c>
    </row>
    <row r="2" customFormat="false" ht="15" hidden="false" customHeight="false" outlineLevel="0" collapsed="false">
      <c r="A2" s="2" t="s">
        <v>54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2" t="s">
        <v>55</v>
      </c>
      <c r="B5" s="12" t="s">
        <v>56</v>
      </c>
      <c r="C5" s="12" t="s">
        <v>57</v>
      </c>
      <c r="D5" s="12" t="s">
        <v>58</v>
      </c>
      <c r="E5" s="12" t="s">
        <v>59</v>
      </c>
      <c r="F5" s="12" t="s">
        <v>60</v>
      </c>
      <c r="G5" s="12" t="s">
        <v>61</v>
      </c>
      <c r="H5" s="12" t="s">
        <v>62</v>
      </c>
    </row>
    <row r="6" customFormat="false" ht="23.85" hidden="false" customHeight="false" outlineLevel="0" collapsed="false">
      <c r="A6" s="13" t="s">
        <v>63</v>
      </c>
      <c r="B6" s="13" t="s">
        <v>64</v>
      </c>
      <c r="C6" s="13" t="s">
        <v>65</v>
      </c>
      <c r="D6" s="13" t="s">
        <v>66</v>
      </c>
      <c r="E6" s="13" t="s">
        <v>67</v>
      </c>
      <c r="F6" s="13" t="s">
        <v>68</v>
      </c>
      <c r="G6" s="13" t="s">
        <v>69</v>
      </c>
      <c r="H6" s="13" t="s">
        <v>70</v>
      </c>
    </row>
    <row r="7" customFormat="false" ht="15" hidden="false" customHeight="false" outlineLevel="0" collapsed="false">
      <c r="A7" s="13"/>
      <c r="B7" s="13"/>
      <c r="C7" s="13"/>
      <c r="D7" s="13"/>
      <c r="E7" s="13"/>
      <c r="F7" s="13"/>
      <c r="G7" s="13"/>
      <c r="H7" s="13"/>
    </row>
    <row r="8" customFormat="false" ht="15" hidden="false" customHeight="false" outlineLevel="0" collapsed="false">
      <c r="A8" s="13"/>
      <c r="B8" s="13"/>
      <c r="C8" s="13"/>
      <c r="D8" s="13"/>
      <c r="E8" s="13"/>
      <c r="F8" s="13"/>
      <c r="G8" s="13"/>
      <c r="H8" s="13"/>
    </row>
    <row r="9" customFormat="false" ht="15" hidden="false" customHeight="false" outlineLevel="0" collapsed="false">
      <c r="A9" s="13"/>
      <c r="B9" s="13"/>
      <c r="C9" s="13"/>
      <c r="D9" s="13"/>
      <c r="E9" s="13"/>
      <c r="F9" s="13"/>
      <c r="G9" s="13"/>
      <c r="H9" s="13"/>
    </row>
    <row r="10" customFormat="false" ht="15" hidden="false" customHeight="false" outlineLevel="0" collapsed="false">
      <c r="A10" s="13"/>
      <c r="B10" s="13"/>
      <c r="C10" s="13"/>
      <c r="D10" s="13"/>
      <c r="E10" s="13"/>
      <c r="F10" s="13"/>
      <c r="G10" s="13"/>
      <c r="H10" s="13"/>
    </row>
    <row r="11" customFormat="false" ht="15" hidden="false" customHeight="false" outlineLevel="0" collapsed="false">
      <c r="A11" s="13"/>
      <c r="B11" s="13"/>
      <c r="C11" s="13"/>
      <c r="D11" s="13"/>
      <c r="E11" s="13"/>
      <c r="F11" s="13"/>
      <c r="G11" s="13"/>
      <c r="H11" s="13"/>
    </row>
    <row r="12" customFormat="false" ht="15" hidden="false" customHeight="false" outlineLevel="0" collapsed="false">
      <c r="A12" s="13"/>
      <c r="B12" s="13"/>
      <c r="C12" s="13"/>
      <c r="D12" s="13"/>
      <c r="E12" s="13"/>
      <c r="F12" s="13"/>
      <c r="G12" s="13"/>
      <c r="H12" s="13"/>
    </row>
    <row r="13" customFormat="false" ht="15" hidden="false" customHeight="false" outlineLevel="0" collapsed="false">
      <c r="A13" s="13"/>
      <c r="B13" s="13"/>
      <c r="C13" s="13"/>
      <c r="D13" s="13"/>
      <c r="E13" s="13"/>
      <c r="F13" s="13"/>
      <c r="G13" s="13"/>
      <c r="H13" s="13"/>
    </row>
    <row r="14" customFormat="false" ht="15" hidden="false" customHeight="false" outlineLevel="0" collapsed="false">
      <c r="A14" s="13"/>
      <c r="B14" s="13"/>
      <c r="C14" s="13"/>
      <c r="D14" s="13"/>
      <c r="E14" s="13"/>
      <c r="F14" s="13"/>
      <c r="G14" s="13"/>
      <c r="H14" s="13"/>
    </row>
    <row r="15" customFormat="false" ht="15" hidden="false" customHeight="false" outlineLevel="0" collapsed="false">
      <c r="A15" s="13"/>
      <c r="B15" s="13"/>
      <c r="C15" s="13"/>
      <c r="D15" s="13"/>
      <c r="E15" s="13"/>
      <c r="F15" s="13"/>
      <c r="G15" s="13"/>
      <c r="H15" s="13"/>
    </row>
    <row r="16" customFormat="false" ht="15" hidden="false" customHeight="false" outlineLevel="0" collapsed="false">
      <c r="A16" s="13"/>
      <c r="B16" s="13"/>
      <c r="C16" s="13"/>
      <c r="D16" s="13"/>
      <c r="E16" s="13"/>
      <c r="F16" s="13"/>
      <c r="G16" s="13"/>
      <c r="H16" s="13"/>
    </row>
    <row r="17" customFormat="false" ht="15" hidden="false" customHeight="false" outlineLevel="0" collapsed="false">
      <c r="A17" s="13"/>
      <c r="B17" s="13"/>
      <c r="C17" s="13"/>
      <c r="D17" s="13"/>
      <c r="E17" s="13"/>
      <c r="F17" s="13"/>
      <c r="G17" s="13"/>
      <c r="H17" s="13"/>
    </row>
    <row r="18" customFormat="false" ht="15" hidden="false" customHeight="false" outlineLevel="0" collapsed="false">
      <c r="A18" s="13"/>
      <c r="B18" s="13"/>
      <c r="C18" s="13"/>
      <c r="D18" s="13"/>
      <c r="E18" s="13"/>
      <c r="F18" s="13"/>
      <c r="G18" s="13"/>
      <c r="H18" s="13"/>
    </row>
    <row r="19" customFormat="false" ht="15" hidden="false" customHeight="false" outlineLevel="0" collapsed="false">
      <c r="A19" s="13"/>
      <c r="B19" s="13"/>
      <c r="C19" s="13"/>
      <c r="D19" s="13"/>
      <c r="E19" s="13"/>
      <c r="F19" s="13"/>
      <c r="G19" s="13"/>
      <c r="H19" s="13"/>
    </row>
    <row r="20" customFormat="false" ht="15" hidden="false" customHeight="false" outlineLevel="0" collapsed="false">
      <c r="A20" s="13"/>
      <c r="B20" s="13"/>
      <c r="C20" s="13"/>
      <c r="D20" s="13"/>
      <c r="E20" s="13"/>
      <c r="F20" s="13"/>
      <c r="G20" s="13"/>
      <c r="H20" s="13"/>
    </row>
    <row r="21" customFormat="false" ht="15" hidden="false" customHeight="false" outlineLevel="0" collapsed="false">
      <c r="A21" s="13"/>
      <c r="B21" s="13"/>
      <c r="C21" s="13"/>
      <c r="D21" s="13"/>
      <c r="E21" s="13"/>
      <c r="F21" s="13"/>
      <c r="G21" s="13"/>
      <c r="H21" s="13"/>
    </row>
    <row r="22" customFormat="false" ht="15" hidden="false" customHeight="false" outlineLevel="0" collapsed="false">
      <c r="A22" s="13"/>
      <c r="B22" s="13"/>
      <c r="C22" s="13"/>
      <c r="D22" s="13"/>
      <c r="E22" s="13"/>
      <c r="F22" s="13"/>
      <c r="G22" s="13"/>
      <c r="H22" s="13"/>
    </row>
    <row r="23" customFormat="false" ht="15" hidden="false" customHeight="false" outlineLevel="0" collapsed="false">
      <c r="A23" s="13"/>
      <c r="B23" s="13"/>
      <c r="C23" s="13"/>
      <c r="D23" s="13"/>
      <c r="E23" s="13"/>
      <c r="F23" s="13"/>
      <c r="G23" s="13"/>
      <c r="H23" s="13"/>
    </row>
    <row r="24" customFormat="false" ht="15" hidden="false" customHeight="false" outlineLevel="0" collapsed="false">
      <c r="A24" s="13"/>
      <c r="B24" s="13"/>
      <c r="C24" s="13"/>
      <c r="D24" s="13"/>
      <c r="E24" s="13"/>
      <c r="F24" s="13"/>
      <c r="G24" s="13"/>
      <c r="H24" s="13"/>
    </row>
    <row r="25" customFormat="false" ht="15" hidden="false" customHeight="false" outlineLevel="0" collapsed="false">
      <c r="A25" s="13"/>
      <c r="B25" s="13"/>
      <c r="C25" s="13"/>
      <c r="D25" s="13"/>
      <c r="E25" s="13"/>
      <c r="F25" s="13"/>
      <c r="G25" s="13"/>
      <c r="H25" s="13"/>
    </row>
    <row r="26" customFormat="false" ht="15" hidden="false" customHeight="false" outlineLevel="0" collapsed="false">
      <c r="A26" s="13"/>
      <c r="B26" s="13"/>
      <c r="C26" s="13"/>
      <c r="D26" s="13"/>
      <c r="E26" s="13"/>
      <c r="F26" s="13"/>
      <c r="G26" s="13"/>
      <c r="H26" s="13"/>
    </row>
    <row r="27" customFormat="false" ht="15" hidden="false" customHeight="false" outlineLevel="0" collapsed="false">
      <c r="A27" s="13"/>
      <c r="B27" s="13"/>
      <c r="C27" s="13"/>
      <c r="D27" s="13"/>
      <c r="E27" s="13"/>
      <c r="F27" s="13"/>
      <c r="G27" s="13"/>
      <c r="H27" s="13"/>
    </row>
    <row r="28" customFormat="false" ht="15" hidden="false" customHeight="false" outlineLevel="0" collapsed="false">
      <c r="A28" s="13"/>
      <c r="B28" s="13"/>
      <c r="C28" s="13"/>
      <c r="D28" s="13"/>
      <c r="E28" s="13"/>
      <c r="F28" s="13"/>
      <c r="G28" s="13"/>
      <c r="H28" s="13"/>
    </row>
    <row r="29" customFormat="false" ht="15" hidden="false" customHeight="false" outlineLevel="0" collapsed="false">
      <c r="A29" s="13"/>
      <c r="B29" s="13"/>
      <c r="C29" s="13"/>
      <c r="D29" s="13"/>
      <c r="E29" s="13"/>
      <c r="F29" s="13"/>
      <c r="G29" s="13"/>
      <c r="H29" s="13"/>
    </row>
    <row r="30" customFormat="false" ht="15" hidden="false" customHeight="false" outlineLevel="0" collapsed="false">
      <c r="A30" s="13"/>
      <c r="B30" s="13"/>
      <c r="C30" s="13"/>
      <c r="D30" s="13"/>
      <c r="E30" s="13"/>
      <c r="F30" s="13"/>
      <c r="G30" s="13"/>
      <c r="H30" s="13"/>
    </row>
    <row r="31" customFormat="false" ht="15" hidden="false" customHeight="false" outlineLevel="0" collapsed="false">
      <c r="A31" s="13"/>
      <c r="B31" s="13"/>
      <c r="C31" s="13"/>
      <c r="D31" s="13"/>
      <c r="E31" s="13"/>
      <c r="F31" s="13"/>
      <c r="G31" s="13"/>
      <c r="H31" s="13"/>
    </row>
    <row r="32" customFormat="false" ht="15" hidden="false" customHeight="false" outlineLevel="0" collapsed="false">
      <c r="A32" s="13"/>
      <c r="B32" s="13"/>
      <c r="C32" s="13"/>
      <c r="D32" s="13"/>
      <c r="E32" s="13"/>
      <c r="F32" s="13"/>
      <c r="G32" s="13"/>
      <c r="H32" s="13"/>
    </row>
    <row r="33" customFormat="false" ht="15" hidden="false" customHeight="false" outlineLevel="0" collapsed="false">
      <c r="A33" s="13"/>
      <c r="B33" s="13"/>
      <c r="C33" s="13"/>
      <c r="D33" s="13"/>
      <c r="E33" s="13"/>
      <c r="F33" s="13"/>
      <c r="G33" s="13"/>
      <c r="H33" s="13"/>
    </row>
    <row r="34" customFormat="false" ht="15" hidden="false" customHeight="false" outlineLevel="0" collapsed="false">
      <c r="A34" s="13"/>
      <c r="B34" s="13"/>
      <c r="C34" s="13"/>
      <c r="D34" s="13"/>
      <c r="E34" s="13"/>
      <c r="F34" s="13"/>
      <c r="G34" s="13"/>
      <c r="H34" s="13"/>
    </row>
    <row r="35" customFormat="false" ht="15" hidden="false" customHeight="false" outlineLevel="0" collapsed="false">
      <c r="A35" s="13"/>
      <c r="B35" s="13"/>
      <c r="C35" s="13"/>
      <c r="D35" s="13"/>
      <c r="E35" s="13"/>
      <c r="F35" s="13"/>
      <c r="G35" s="13"/>
      <c r="H35" s="13"/>
    </row>
    <row r="36" customFormat="false" ht="15" hidden="false" customHeight="false" outlineLevel="0" collapsed="false">
      <c r="A36" s="13"/>
      <c r="B36" s="13"/>
      <c r="C36" s="13"/>
      <c r="D36" s="13"/>
      <c r="E36" s="13"/>
      <c r="F36" s="13"/>
      <c r="G36" s="13"/>
      <c r="H36" s="13"/>
    </row>
    <row r="37" customFormat="false" ht="15" hidden="false" customHeight="false" outlineLevel="0" collapsed="false">
      <c r="A37" s="13"/>
      <c r="B37" s="13"/>
      <c r="C37" s="13"/>
      <c r="D37" s="13"/>
      <c r="E37" s="13"/>
      <c r="F37" s="13"/>
      <c r="G37" s="13"/>
      <c r="H37" s="13"/>
    </row>
    <row r="38" customFormat="false" ht="15" hidden="false" customHeight="false" outlineLevel="0" collapsed="false">
      <c r="A38" s="13"/>
      <c r="B38" s="13"/>
      <c r="C38" s="13"/>
      <c r="D38" s="13"/>
      <c r="E38" s="13"/>
      <c r="F38" s="13"/>
      <c r="G38" s="13"/>
      <c r="H38" s="13"/>
    </row>
    <row r="39" customFormat="false" ht="15" hidden="false" customHeight="false" outlineLevel="0" collapsed="false">
      <c r="A39" s="13"/>
      <c r="B39" s="13"/>
      <c r="C39" s="13"/>
      <c r="D39" s="13"/>
      <c r="E39" s="13"/>
      <c r="F39" s="13"/>
      <c r="G39" s="13"/>
      <c r="H39" s="13"/>
    </row>
    <row r="40" customFormat="false" ht="15" hidden="false" customHeight="false" outlineLevel="0" collapsed="false">
      <c r="A40" s="13"/>
      <c r="B40" s="13"/>
      <c r="C40" s="13"/>
      <c r="D40" s="13"/>
      <c r="E40" s="13"/>
      <c r="F40" s="13"/>
      <c r="G40" s="13"/>
      <c r="H40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6"/>
    <col collapsed="false" customWidth="true" hidden="false" outlineLevel="0" max="3" min="3" style="0" width="18"/>
    <col collapsed="false" customWidth="true" hidden="false" outlineLevel="0" max="4" min="4" style="0" width="17"/>
    <col collapsed="false" customWidth="true" hidden="false" outlineLevel="0" max="5" min="5" style="0" width="34"/>
    <col collapsed="false" customWidth="true" hidden="false" outlineLevel="0" max="6" min="6" style="0" width="16"/>
    <col collapsed="false" customWidth="true" hidden="false" outlineLevel="0" max="7" min="7" style="0" width="19"/>
    <col collapsed="false" customWidth="true" hidden="false" outlineLevel="0" max="8" min="8" style="0" width="25"/>
  </cols>
  <sheetData>
    <row r="1" customFormat="false" ht="17.35" hidden="false" customHeight="false" outlineLevel="0" collapsed="false">
      <c r="A1" s="11" t="s">
        <v>15</v>
      </c>
    </row>
    <row r="2" customFormat="false" ht="15" hidden="false" customHeight="false" outlineLevel="0" collapsed="false">
      <c r="A2" s="2" t="s">
        <v>54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2" t="s">
        <v>71</v>
      </c>
      <c r="B5" s="12" t="s">
        <v>72</v>
      </c>
      <c r="C5" s="12" t="s">
        <v>73</v>
      </c>
      <c r="D5" s="12" t="s">
        <v>74</v>
      </c>
      <c r="E5" s="12" t="s">
        <v>75</v>
      </c>
      <c r="F5" s="12" t="s">
        <v>47</v>
      </c>
      <c r="G5" s="12" t="s">
        <v>76</v>
      </c>
      <c r="H5" s="12" t="s">
        <v>77</v>
      </c>
    </row>
    <row r="6" customFormat="false" ht="23.85" hidden="false" customHeight="false" outlineLevel="0" collapsed="false">
      <c r="A6" s="13" t="s">
        <v>68</v>
      </c>
      <c r="B6" s="13" t="n">
        <v>2</v>
      </c>
      <c r="C6" s="13" t="s">
        <v>78</v>
      </c>
      <c r="D6" s="13" t="s">
        <v>79</v>
      </c>
      <c r="E6" s="13" t="s">
        <v>80</v>
      </c>
      <c r="F6" s="13" t="s">
        <v>81</v>
      </c>
      <c r="G6" s="13" t="n">
        <v>10</v>
      </c>
      <c r="H6" s="13" t="s">
        <v>82</v>
      </c>
    </row>
    <row r="7" customFormat="false" ht="15" hidden="false" customHeight="false" outlineLevel="0" collapsed="false">
      <c r="A7" s="13"/>
      <c r="B7" s="13"/>
      <c r="C7" s="13"/>
      <c r="D7" s="13"/>
      <c r="E7" s="13"/>
      <c r="F7" s="13"/>
      <c r="G7" s="13"/>
      <c r="H7" s="13"/>
    </row>
    <row r="8" customFormat="false" ht="15" hidden="false" customHeight="false" outlineLevel="0" collapsed="false">
      <c r="A8" s="13"/>
      <c r="B8" s="13"/>
      <c r="C8" s="13"/>
      <c r="D8" s="13"/>
      <c r="E8" s="13"/>
      <c r="F8" s="13"/>
      <c r="G8" s="13"/>
      <c r="H8" s="13"/>
    </row>
    <row r="9" customFormat="false" ht="15" hidden="false" customHeight="false" outlineLevel="0" collapsed="false">
      <c r="A9" s="13"/>
      <c r="B9" s="13"/>
      <c r="C9" s="13"/>
      <c r="D9" s="13"/>
      <c r="E9" s="13"/>
      <c r="F9" s="13"/>
      <c r="G9" s="13"/>
      <c r="H9" s="13"/>
    </row>
    <row r="10" customFormat="false" ht="15" hidden="false" customHeight="false" outlineLevel="0" collapsed="false">
      <c r="A10" s="13"/>
      <c r="B10" s="13"/>
      <c r="C10" s="13"/>
      <c r="D10" s="13"/>
      <c r="E10" s="13"/>
      <c r="F10" s="13"/>
      <c r="G10" s="13"/>
      <c r="H10" s="13"/>
    </row>
    <row r="11" customFormat="false" ht="15" hidden="false" customHeight="false" outlineLevel="0" collapsed="false">
      <c r="A11" s="13"/>
      <c r="B11" s="13"/>
      <c r="C11" s="13"/>
      <c r="D11" s="13"/>
      <c r="E11" s="13"/>
      <c r="F11" s="13"/>
      <c r="G11" s="13"/>
      <c r="H11" s="13"/>
    </row>
    <row r="12" customFormat="false" ht="15" hidden="false" customHeight="false" outlineLevel="0" collapsed="false">
      <c r="A12" s="13"/>
      <c r="B12" s="13"/>
      <c r="C12" s="13"/>
      <c r="D12" s="13"/>
      <c r="E12" s="13"/>
      <c r="F12" s="13"/>
      <c r="G12" s="13"/>
      <c r="H12" s="13"/>
    </row>
    <row r="13" customFormat="false" ht="15" hidden="false" customHeight="false" outlineLevel="0" collapsed="false">
      <c r="A13" s="13"/>
      <c r="B13" s="13"/>
      <c r="C13" s="13"/>
      <c r="D13" s="13"/>
      <c r="E13" s="13"/>
      <c r="F13" s="13"/>
      <c r="G13" s="13"/>
      <c r="H13" s="13"/>
    </row>
    <row r="14" customFormat="false" ht="15" hidden="false" customHeight="false" outlineLevel="0" collapsed="false">
      <c r="A14" s="13"/>
      <c r="B14" s="13"/>
      <c r="C14" s="13"/>
      <c r="D14" s="13"/>
      <c r="E14" s="13"/>
      <c r="F14" s="13"/>
      <c r="G14" s="13"/>
      <c r="H14" s="13"/>
    </row>
    <row r="15" customFormat="false" ht="15" hidden="false" customHeight="false" outlineLevel="0" collapsed="false">
      <c r="A15" s="13"/>
      <c r="B15" s="13"/>
      <c r="C15" s="13"/>
      <c r="D15" s="13"/>
      <c r="E15" s="13"/>
      <c r="F15" s="13"/>
      <c r="G15" s="13"/>
      <c r="H15" s="13"/>
    </row>
    <row r="16" customFormat="false" ht="15" hidden="false" customHeight="false" outlineLevel="0" collapsed="false">
      <c r="A16" s="13"/>
      <c r="B16" s="13"/>
      <c r="C16" s="13"/>
      <c r="D16" s="13"/>
      <c r="E16" s="13"/>
      <c r="F16" s="13"/>
      <c r="G16" s="13"/>
      <c r="H16" s="13"/>
    </row>
    <row r="17" customFormat="false" ht="15" hidden="false" customHeight="false" outlineLevel="0" collapsed="false">
      <c r="A17" s="13"/>
      <c r="B17" s="13"/>
      <c r="C17" s="13"/>
      <c r="D17" s="13"/>
      <c r="E17" s="13"/>
      <c r="F17" s="13"/>
      <c r="G17" s="13"/>
      <c r="H17" s="13"/>
    </row>
    <row r="18" customFormat="false" ht="15" hidden="false" customHeight="false" outlineLevel="0" collapsed="false">
      <c r="A18" s="13"/>
      <c r="B18" s="13"/>
      <c r="C18" s="13"/>
      <c r="D18" s="13"/>
      <c r="E18" s="13"/>
      <c r="F18" s="13"/>
      <c r="G18" s="13"/>
      <c r="H18" s="13"/>
    </row>
    <row r="19" customFormat="false" ht="15" hidden="false" customHeight="false" outlineLevel="0" collapsed="false">
      <c r="A19" s="13"/>
      <c r="B19" s="13"/>
      <c r="C19" s="13"/>
      <c r="D19" s="13"/>
      <c r="E19" s="13"/>
      <c r="F19" s="13"/>
      <c r="G19" s="13"/>
      <c r="H19" s="13"/>
    </row>
    <row r="20" customFormat="false" ht="15" hidden="false" customHeight="false" outlineLevel="0" collapsed="false">
      <c r="A20" s="13"/>
      <c r="B20" s="13"/>
      <c r="C20" s="13"/>
      <c r="D20" s="13"/>
      <c r="E20" s="13"/>
      <c r="F20" s="13"/>
      <c r="G20" s="13"/>
      <c r="H20" s="13"/>
    </row>
    <row r="21" customFormat="false" ht="15" hidden="false" customHeight="false" outlineLevel="0" collapsed="false">
      <c r="A21" s="13"/>
      <c r="B21" s="13"/>
      <c r="C21" s="13"/>
      <c r="D21" s="13"/>
      <c r="E21" s="13"/>
      <c r="F21" s="13"/>
      <c r="G21" s="13"/>
      <c r="H21" s="13"/>
    </row>
    <row r="22" customFormat="false" ht="15" hidden="false" customHeight="false" outlineLevel="0" collapsed="false">
      <c r="A22" s="13"/>
      <c r="B22" s="13"/>
      <c r="C22" s="13"/>
      <c r="D22" s="13"/>
      <c r="E22" s="13"/>
      <c r="F22" s="13"/>
      <c r="G22" s="13"/>
      <c r="H22" s="13"/>
    </row>
    <row r="23" customFormat="false" ht="15" hidden="false" customHeight="false" outlineLevel="0" collapsed="false">
      <c r="A23" s="13"/>
      <c r="B23" s="13"/>
      <c r="C23" s="13"/>
      <c r="D23" s="13"/>
      <c r="E23" s="13"/>
      <c r="F23" s="13"/>
      <c r="G23" s="13"/>
      <c r="H23" s="13"/>
    </row>
    <row r="24" customFormat="false" ht="15" hidden="false" customHeight="false" outlineLevel="0" collapsed="false">
      <c r="A24" s="13"/>
      <c r="B24" s="13"/>
      <c r="C24" s="13"/>
      <c r="D24" s="13"/>
      <c r="E24" s="13"/>
      <c r="F24" s="13"/>
      <c r="G24" s="13"/>
      <c r="H24" s="13"/>
    </row>
    <row r="25" customFormat="false" ht="15" hidden="false" customHeight="false" outlineLevel="0" collapsed="false">
      <c r="A25" s="13"/>
      <c r="B25" s="13"/>
      <c r="C25" s="13"/>
      <c r="D25" s="13"/>
      <c r="E25" s="13"/>
      <c r="F25" s="13"/>
      <c r="G25" s="13"/>
      <c r="H25" s="13"/>
    </row>
    <row r="26" customFormat="false" ht="15" hidden="false" customHeight="false" outlineLevel="0" collapsed="false">
      <c r="A26" s="13"/>
      <c r="B26" s="13"/>
      <c r="C26" s="13"/>
      <c r="D26" s="13"/>
      <c r="E26" s="13"/>
      <c r="F26" s="13"/>
      <c r="G26" s="13"/>
      <c r="H26" s="13"/>
    </row>
    <row r="27" customFormat="false" ht="15" hidden="false" customHeight="false" outlineLevel="0" collapsed="false">
      <c r="A27" s="13"/>
      <c r="B27" s="13"/>
      <c r="C27" s="13"/>
      <c r="D27" s="13"/>
      <c r="E27" s="13"/>
      <c r="F27" s="13"/>
      <c r="G27" s="13"/>
      <c r="H27" s="13"/>
    </row>
    <row r="28" customFormat="false" ht="15" hidden="false" customHeight="false" outlineLevel="0" collapsed="false">
      <c r="A28" s="13"/>
      <c r="B28" s="13"/>
      <c r="C28" s="13"/>
      <c r="D28" s="13"/>
      <c r="E28" s="13"/>
      <c r="F28" s="13"/>
      <c r="G28" s="13"/>
      <c r="H28" s="13"/>
    </row>
    <row r="29" customFormat="false" ht="15" hidden="false" customHeight="false" outlineLevel="0" collapsed="false">
      <c r="A29" s="13"/>
      <c r="B29" s="13"/>
      <c r="C29" s="13"/>
      <c r="D29" s="13"/>
      <c r="E29" s="13"/>
      <c r="F29" s="13"/>
      <c r="G29" s="13"/>
      <c r="H29" s="13"/>
    </row>
    <row r="30" customFormat="false" ht="15" hidden="false" customHeight="false" outlineLevel="0" collapsed="false">
      <c r="A30" s="13"/>
      <c r="B30" s="13"/>
      <c r="C30" s="13"/>
      <c r="D30" s="13"/>
      <c r="E30" s="13"/>
      <c r="F30" s="13"/>
      <c r="G30" s="13"/>
      <c r="H30" s="13"/>
    </row>
    <row r="31" customFormat="false" ht="15" hidden="false" customHeight="false" outlineLevel="0" collapsed="false">
      <c r="A31" s="13"/>
      <c r="B31" s="13"/>
      <c r="C31" s="13"/>
      <c r="D31" s="13"/>
      <c r="E31" s="13"/>
      <c r="F31" s="13"/>
      <c r="G31" s="13"/>
      <c r="H31" s="13"/>
    </row>
    <row r="32" customFormat="false" ht="15" hidden="false" customHeight="false" outlineLevel="0" collapsed="false">
      <c r="A32" s="13"/>
      <c r="B32" s="13"/>
      <c r="C32" s="13"/>
      <c r="D32" s="13"/>
      <c r="E32" s="13"/>
      <c r="F32" s="13"/>
      <c r="G32" s="13"/>
      <c r="H32" s="13"/>
    </row>
    <row r="33" customFormat="false" ht="15" hidden="false" customHeight="false" outlineLevel="0" collapsed="false">
      <c r="A33" s="13"/>
      <c r="B33" s="13"/>
      <c r="C33" s="13"/>
      <c r="D33" s="13"/>
      <c r="E33" s="13"/>
      <c r="F33" s="13"/>
      <c r="G33" s="13"/>
      <c r="H33" s="13"/>
    </row>
    <row r="34" customFormat="false" ht="15" hidden="false" customHeight="false" outlineLevel="0" collapsed="false">
      <c r="A34" s="13"/>
      <c r="B34" s="13"/>
      <c r="C34" s="13"/>
      <c r="D34" s="13"/>
      <c r="E34" s="13"/>
      <c r="F34" s="13"/>
      <c r="G34" s="13"/>
      <c r="H34" s="13"/>
    </row>
    <row r="35" customFormat="false" ht="15" hidden="false" customHeight="false" outlineLevel="0" collapsed="false">
      <c r="A35" s="13"/>
      <c r="B35" s="13"/>
      <c r="C35" s="13"/>
      <c r="D35" s="13"/>
      <c r="E35" s="13"/>
      <c r="F35" s="13"/>
      <c r="G35" s="13"/>
      <c r="H35" s="13"/>
    </row>
    <row r="36" customFormat="false" ht="15" hidden="false" customHeight="false" outlineLevel="0" collapsed="false">
      <c r="A36" s="13"/>
      <c r="B36" s="13"/>
      <c r="C36" s="13"/>
      <c r="D36" s="13"/>
      <c r="E36" s="13"/>
      <c r="F36" s="13"/>
      <c r="G36" s="13"/>
      <c r="H36" s="13"/>
    </row>
    <row r="37" customFormat="false" ht="15" hidden="false" customHeight="false" outlineLevel="0" collapsed="false">
      <c r="A37" s="13"/>
      <c r="B37" s="13"/>
      <c r="C37" s="13"/>
      <c r="D37" s="13"/>
      <c r="E37" s="13"/>
      <c r="F37" s="13"/>
      <c r="G37" s="13"/>
      <c r="H37" s="13"/>
    </row>
    <row r="38" customFormat="false" ht="15" hidden="false" customHeight="false" outlineLevel="0" collapsed="false">
      <c r="A38" s="13"/>
      <c r="B38" s="13"/>
      <c r="C38" s="13"/>
      <c r="D38" s="13"/>
      <c r="E38" s="13"/>
      <c r="F38" s="13"/>
      <c r="G38" s="13"/>
      <c r="H38" s="13"/>
    </row>
    <row r="39" customFormat="false" ht="15" hidden="false" customHeight="false" outlineLevel="0" collapsed="false">
      <c r="A39" s="13"/>
      <c r="B39" s="13"/>
      <c r="C39" s="13"/>
      <c r="D39" s="13"/>
      <c r="E39" s="13"/>
      <c r="F39" s="13"/>
      <c r="G39" s="13"/>
      <c r="H39" s="13"/>
    </row>
    <row r="40" customFormat="false" ht="15" hidden="false" customHeight="false" outlineLevel="0" collapsed="false">
      <c r="A40" s="13"/>
      <c r="B40" s="13"/>
      <c r="C40" s="13"/>
      <c r="D40" s="13"/>
      <c r="E40" s="13"/>
      <c r="F40" s="13"/>
      <c r="G40" s="13"/>
      <c r="H40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0"/>
    <col collapsed="false" customWidth="true" hidden="false" outlineLevel="0" max="5" min="3" style="0" width="16"/>
    <col collapsed="false" customWidth="true" hidden="false" outlineLevel="0" max="6" min="6" style="0" width="21"/>
    <col collapsed="false" customWidth="true" hidden="false" outlineLevel="0" max="7" min="7" style="0" width="16"/>
    <col collapsed="false" customWidth="true" hidden="false" outlineLevel="0" max="8" min="8" style="0" width="17"/>
    <col collapsed="false" customWidth="true" hidden="false" outlineLevel="0" max="10" min="9" style="0" width="16"/>
    <col collapsed="false" customWidth="true" hidden="false" outlineLevel="0" max="23" min="12" style="0" width="7"/>
  </cols>
  <sheetData>
    <row r="1" customFormat="false" ht="17.35" hidden="false" customHeight="false" outlineLevel="0" collapsed="false">
      <c r="A1" s="11" t="s">
        <v>16</v>
      </c>
    </row>
    <row r="2" customFormat="false" ht="15" hidden="false" customHeight="false" outlineLevel="0" collapsed="false">
      <c r="A2" s="2" t="s">
        <v>83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15" t="s">
        <v>84</v>
      </c>
      <c r="B4" s="16" t="n">
        <v>46327</v>
      </c>
      <c r="L4" s="3" t="s">
        <v>85</v>
      </c>
    </row>
    <row r="5" customFormat="false" ht="33.75" hidden="false" customHeight="true" outlineLevel="0" collapsed="false">
      <c r="A5" s="12" t="s">
        <v>39</v>
      </c>
      <c r="B5" s="12" t="s">
        <v>86</v>
      </c>
      <c r="C5" s="12" t="s">
        <v>71</v>
      </c>
      <c r="D5" s="12" t="s">
        <v>47</v>
      </c>
      <c r="E5" s="12" t="s">
        <v>87</v>
      </c>
      <c r="F5" s="12" t="s">
        <v>88</v>
      </c>
      <c r="G5" s="12" t="s">
        <v>89</v>
      </c>
      <c r="H5" s="12" t="s">
        <v>90</v>
      </c>
      <c r="I5" s="12" t="s">
        <v>91</v>
      </c>
      <c r="J5" s="12" t="s">
        <v>62</v>
      </c>
      <c r="L5" s="17" t="n">
        <f aca="false">$B$4+0</f>
        <v>46327</v>
      </c>
      <c r="M5" s="17" t="n">
        <f aca="false">$B$4+7</f>
        <v>46334</v>
      </c>
      <c r="N5" s="17" t="n">
        <f aca="false">$B$4+14</f>
        <v>46341</v>
      </c>
      <c r="O5" s="17" t="n">
        <f aca="false">$B$4+21</f>
        <v>46348</v>
      </c>
      <c r="P5" s="17" t="n">
        <f aca="false">$B$4+28</f>
        <v>46355</v>
      </c>
      <c r="Q5" s="17" t="n">
        <f aca="false">$B$4+35</f>
        <v>46362</v>
      </c>
      <c r="R5" s="17" t="n">
        <f aca="false">$B$4+42</f>
        <v>46369</v>
      </c>
      <c r="S5" s="17" t="n">
        <f aca="false">$B$4+49</f>
        <v>46376</v>
      </c>
      <c r="T5" s="17" t="n">
        <f aca="false">$B$4+56</f>
        <v>46383</v>
      </c>
      <c r="U5" s="17" t="n">
        <f aca="false">$B$4+63</f>
        <v>46390</v>
      </c>
      <c r="V5" s="17" t="n">
        <f aca="false">$B$4+70</f>
        <v>46397</v>
      </c>
      <c r="W5" s="17" t="n">
        <f aca="false">$B$4+77</f>
        <v>46404</v>
      </c>
    </row>
    <row r="6" customFormat="false" ht="15" hidden="false" customHeight="false" outlineLevel="0" collapsed="false">
      <c r="A6" s="13" t="s">
        <v>92</v>
      </c>
      <c r="B6" s="13" t="s">
        <v>93</v>
      </c>
      <c r="C6" s="13" t="s">
        <v>94</v>
      </c>
      <c r="D6" s="13" t="s">
        <v>81</v>
      </c>
      <c r="E6" s="18" t="n">
        <f aca="false">$B$4</f>
        <v>46327</v>
      </c>
      <c r="F6" s="13" t="n">
        <v>5</v>
      </c>
      <c r="G6" s="19" t="n">
        <f aca="false">IF(OR(E6="",F6=""),"",E6+F6-1)</f>
        <v>46331</v>
      </c>
      <c r="H6" s="13"/>
      <c r="I6" s="20" t="n">
        <v>0.4</v>
      </c>
      <c r="J6" s="13" t="s">
        <v>95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</row>
    <row r="7" customFormat="false" ht="15" hidden="false" customHeight="false" outlineLevel="0" collapsed="false">
      <c r="A7" s="13"/>
      <c r="B7" s="13"/>
      <c r="C7" s="13"/>
      <c r="D7" s="13"/>
      <c r="E7" s="18"/>
      <c r="F7" s="13"/>
      <c r="G7" s="19" t="str">
        <f aca="false">IF(OR(E7="",F7=""),"",E7+F7-1)</f>
        <v/>
      </c>
      <c r="H7" s="13"/>
      <c r="I7" s="20"/>
      <c r="J7" s="13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</row>
    <row r="8" customFormat="false" ht="15" hidden="false" customHeight="false" outlineLevel="0" collapsed="false">
      <c r="A8" s="13"/>
      <c r="B8" s="13"/>
      <c r="C8" s="13"/>
      <c r="D8" s="13"/>
      <c r="E8" s="18"/>
      <c r="F8" s="13"/>
      <c r="G8" s="19" t="str">
        <f aca="false">IF(OR(E8="",F8=""),"",E8+F8-1)</f>
        <v/>
      </c>
      <c r="H8" s="13"/>
      <c r="I8" s="20"/>
      <c r="J8" s="13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</row>
    <row r="9" customFormat="false" ht="15" hidden="false" customHeight="false" outlineLevel="0" collapsed="false">
      <c r="A9" s="13"/>
      <c r="B9" s="13"/>
      <c r="C9" s="13"/>
      <c r="D9" s="13"/>
      <c r="E9" s="18"/>
      <c r="F9" s="13"/>
      <c r="G9" s="19" t="str">
        <f aca="false">IF(OR(E9="",F9=""),"",E9+F9-1)</f>
        <v/>
      </c>
      <c r="H9" s="13"/>
      <c r="I9" s="20"/>
      <c r="J9" s="13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</row>
    <row r="10" customFormat="false" ht="15" hidden="false" customHeight="false" outlineLevel="0" collapsed="false">
      <c r="A10" s="13"/>
      <c r="B10" s="13"/>
      <c r="C10" s="13"/>
      <c r="D10" s="13"/>
      <c r="E10" s="18"/>
      <c r="F10" s="13"/>
      <c r="G10" s="19" t="str">
        <f aca="false">IF(OR(E10="",F10=""),"",E10+F10-1)</f>
        <v/>
      </c>
      <c r="H10" s="13"/>
      <c r="I10" s="20"/>
      <c r="J10" s="13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</row>
    <row r="11" customFormat="false" ht="15" hidden="false" customHeight="false" outlineLevel="0" collapsed="false">
      <c r="A11" s="13"/>
      <c r="B11" s="13"/>
      <c r="C11" s="13"/>
      <c r="D11" s="13"/>
      <c r="E11" s="18"/>
      <c r="F11" s="13"/>
      <c r="G11" s="19" t="str">
        <f aca="false">IF(OR(E11="",F11=""),"",E11+F11-1)</f>
        <v/>
      </c>
      <c r="H11" s="13"/>
      <c r="I11" s="20"/>
      <c r="J11" s="13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</row>
    <row r="12" customFormat="false" ht="15" hidden="false" customHeight="false" outlineLevel="0" collapsed="false">
      <c r="A12" s="13"/>
      <c r="B12" s="13"/>
      <c r="C12" s="13"/>
      <c r="D12" s="13"/>
      <c r="E12" s="18"/>
      <c r="F12" s="13"/>
      <c r="G12" s="19" t="str">
        <f aca="false">IF(OR(E12="",F12=""),"",E12+F12-1)</f>
        <v/>
      </c>
      <c r="H12" s="13"/>
      <c r="I12" s="20"/>
      <c r="J12" s="13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</row>
    <row r="13" customFormat="false" ht="15" hidden="false" customHeight="false" outlineLevel="0" collapsed="false">
      <c r="A13" s="13"/>
      <c r="B13" s="13"/>
      <c r="C13" s="13"/>
      <c r="D13" s="13"/>
      <c r="E13" s="18"/>
      <c r="F13" s="13"/>
      <c r="G13" s="19" t="str">
        <f aca="false">IF(OR(E13="",F13=""),"",E13+F13-1)</f>
        <v/>
      </c>
      <c r="H13" s="13"/>
      <c r="I13" s="20"/>
      <c r="J13" s="13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</row>
    <row r="14" customFormat="false" ht="15" hidden="false" customHeight="false" outlineLevel="0" collapsed="false">
      <c r="A14" s="13"/>
      <c r="B14" s="13"/>
      <c r="C14" s="13"/>
      <c r="D14" s="13"/>
      <c r="E14" s="18"/>
      <c r="F14" s="13"/>
      <c r="G14" s="19" t="str">
        <f aca="false">IF(OR(E14="",F14=""),"",E14+F14-1)</f>
        <v/>
      </c>
      <c r="H14" s="13"/>
      <c r="I14" s="20"/>
      <c r="J14" s="13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</row>
    <row r="15" customFormat="false" ht="15" hidden="false" customHeight="false" outlineLevel="0" collapsed="false">
      <c r="A15" s="13"/>
      <c r="B15" s="13"/>
      <c r="C15" s="13"/>
      <c r="D15" s="13"/>
      <c r="E15" s="18"/>
      <c r="F15" s="13"/>
      <c r="G15" s="19" t="str">
        <f aca="false">IF(OR(E15="",F15=""),"",E15+F15-1)</f>
        <v/>
      </c>
      <c r="H15" s="13"/>
      <c r="I15" s="20"/>
      <c r="J15" s="13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</row>
    <row r="16" customFormat="false" ht="15" hidden="false" customHeight="false" outlineLevel="0" collapsed="false">
      <c r="A16" s="13"/>
      <c r="B16" s="13"/>
      <c r="C16" s="13"/>
      <c r="D16" s="13"/>
      <c r="E16" s="18"/>
      <c r="F16" s="13"/>
      <c r="G16" s="19" t="str">
        <f aca="false">IF(OR(E16="",F16=""),"",E16+F16-1)</f>
        <v/>
      </c>
      <c r="H16" s="13"/>
      <c r="I16" s="20"/>
      <c r="J16" s="13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</row>
    <row r="17" customFormat="false" ht="15" hidden="false" customHeight="false" outlineLevel="0" collapsed="false">
      <c r="A17" s="13"/>
      <c r="B17" s="13"/>
      <c r="C17" s="13"/>
      <c r="D17" s="13"/>
      <c r="E17" s="18"/>
      <c r="F17" s="13"/>
      <c r="G17" s="19" t="str">
        <f aca="false">IF(OR(E17="",F17=""),"",E17+F17-1)</f>
        <v/>
      </c>
      <c r="H17" s="13"/>
      <c r="I17" s="20"/>
      <c r="J17" s="13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</row>
    <row r="18" customFormat="false" ht="15" hidden="false" customHeight="false" outlineLevel="0" collapsed="false">
      <c r="A18" s="13"/>
      <c r="B18" s="13"/>
      <c r="C18" s="13"/>
      <c r="D18" s="13"/>
      <c r="E18" s="18"/>
      <c r="F18" s="13"/>
      <c r="G18" s="19" t="str">
        <f aca="false">IF(OR(E18="",F18=""),"",E18+F18-1)</f>
        <v/>
      </c>
      <c r="H18" s="13"/>
      <c r="I18" s="20"/>
      <c r="J18" s="13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</row>
    <row r="19" customFormat="false" ht="15" hidden="false" customHeight="false" outlineLevel="0" collapsed="false">
      <c r="A19" s="13"/>
      <c r="B19" s="13"/>
      <c r="C19" s="13"/>
      <c r="D19" s="13"/>
      <c r="E19" s="18"/>
      <c r="F19" s="13"/>
      <c r="G19" s="19" t="str">
        <f aca="false">IF(OR(E19="",F19=""),"",E19+F19-1)</f>
        <v/>
      </c>
      <c r="H19" s="13"/>
      <c r="I19" s="20"/>
      <c r="J19" s="13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</row>
    <row r="20" customFormat="false" ht="15" hidden="false" customHeight="false" outlineLevel="0" collapsed="false">
      <c r="A20" s="13"/>
      <c r="B20" s="13"/>
      <c r="C20" s="13"/>
      <c r="D20" s="13"/>
      <c r="E20" s="18"/>
      <c r="F20" s="13"/>
      <c r="G20" s="19" t="str">
        <f aca="false">IF(OR(E20="",F20=""),"",E20+F20-1)</f>
        <v/>
      </c>
      <c r="H20" s="13"/>
      <c r="I20" s="20"/>
      <c r="J20" s="13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</row>
    <row r="21" customFormat="false" ht="15" hidden="false" customHeight="false" outlineLevel="0" collapsed="false">
      <c r="A21" s="13"/>
      <c r="B21" s="13"/>
      <c r="C21" s="13"/>
      <c r="D21" s="13"/>
      <c r="E21" s="18"/>
      <c r="F21" s="13"/>
      <c r="G21" s="19" t="str">
        <f aca="false">IF(OR(E21="",F21=""),"",E21+F21-1)</f>
        <v/>
      </c>
      <c r="H21" s="13"/>
      <c r="I21" s="20"/>
      <c r="J21" s="13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</row>
    <row r="22" customFormat="false" ht="15" hidden="false" customHeight="false" outlineLevel="0" collapsed="false">
      <c r="A22" s="13"/>
      <c r="B22" s="13"/>
      <c r="C22" s="13"/>
      <c r="D22" s="13"/>
      <c r="E22" s="18"/>
      <c r="F22" s="13"/>
      <c r="G22" s="19" t="str">
        <f aca="false">IF(OR(E22="",F22=""),"",E22+F22-1)</f>
        <v/>
      </c>
      <c r="H22" s="13"/>
      <c r="I22" s="20"/>
      <c r="J22" s="13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</row>
    <row r="23" customFormat="false" ht="15" hidden="false" customHeight="false" outlineLevel="0" collapsed="false">
      <c r="A23" s="13"/>
      <c r="B23" s="13"/>
      <c r="C23" s="13"/>
      <c r="D23" s="13"/>
      <c r="E23" s="18"/>
      <c r="F23" s="13"/>
      <c r="G23" s="19" t="str">
        <f aca="false">IF(OR(E23="",F23=""),"",E23+F23-1)</f>
        <v/>
      </c>
      <c r="H23" s="13"/>
      <c r="I23" s="20"/>
      <c r="J23" s="13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</row>
    <row r="24" customFormat="false" ht="15" hidden="false" customHeight="false" outlineLevel="0" collapsed="false">
      <c r="A24" s="13"/>
      <c r="B24" s="13"/>
      <c r="C24" s="13"/>
      <c r="D24" s="13"/>
      <c r="E24" s="18"/>
      <c r="F24" s="13"/>
      <c r="G24" s="19" t="str">
        <f aca="false">IF(OR(E24="",F24=""),"",E24+F24-1)</f>
        <v/>
      </c>
      <c r="H24" s="13"/>
      <c r="I24" s="20"/>
      <c r="J24" s="13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</row>
    <row r="25" customFormat="false" ht="15" hidden="false" customHeight="false" outlineLevel="0" collapsed="false">
      <c r="A25" s="13"/>
      <c r="B25" s="13"/>
      <c r="C25" s="13"/>
      <c r="D25" s="13"/>
      <c r="E25" s="18"/>
      <c r="F25" s="13"/>
      <c r="G25" s="19" t="str">
        <f aca="false">IF(OR(E25="",F25=""),"",E25+F25-1)</f>
        <v/>
      </c>
      <c r="H25" s="13"/>
      <c r="I25" s="20"/>
      <c r="J25" s="13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</row>
    <row r="26" customFormat="false" ht="15" hidden="false" customHeight="false" outlineLevel="0" collapsed="false">
      <c r="A26" s="13"/>
      <c r="B26" s="13"/>
      <c r="C26" s="13"/>
      <c r="D26" s="13"/>
      <c r="E26" s="18"/>
      <c r="F26" s="13"/>
      <c r="G26" s="19" t="str">
        <f aca="false">IF(OR(E26="",F26=""),"",E26+F26-1)</f>
        <v/>
      </c>
      <c r="H26" s="13"/>
      <c r="I26" s="20"/>
      <c r="J26" s="13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</row>
    <row r="27" customFormat="false" ht="15" hidden="false" customHeight="false" outlineLevel="0" collapsed="false">
      <c r="A27" s="13"/>
      <c r="B27" s="13"/>
      <c r="C27" s="13"/>
      <c r="D27" s="13"/>
      <c r="E27" s="18"/>
      <c r="F27" s="13"/>
      <c r="G27" s="19" t="str">
        <f aca="false">IF(OR(E27="",F27=""),"",E27+F27-1)</f>
        <v/>
      </c>
      <c r="H27" s="13"/>
      <c r="I27" s="20"/>
      <c r="J27" s="13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</row>
    <row r="28" customFormat="false" ht="15" hidden="false" customHeight="false" outlineLevel="0" collapsed="false">
      <c r="A28" s="13"/>
      <c r="B28" s="13"/>
      <c r="C28" s="13"/>
      <c r="D28" s="13"/>
      <c r="E28" s="18"/>
      <c r="F28" s="13"/>
      <c r="G28" s="19" t="str">
        <f aca="false">IF(OR(E28="",F28=""),"",E28+F28-1)</f>
        <v/>
      </c>
      <c r="H28" s="13"/>
      <c r="I28" s="20"/>
      <c r="J28" s="13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</row>
    <row r="29" customFormat="false" ht="15" hidden="false" customHeight="false" outlineLevel="0" collapsed="false">
      <c r="A29" s="13"/>
      <c r="B29" s="13"/>
      <c r="C29" s="13"/>
      <c r="D29" s="13"/>
      <c r="E29" s="18"/>
      <c r="F29" s="13"/>
      <c r="G29" s="19" t="str">
        <f aca="false">IF(OR(E29="",F29=""),"",E29+F29-1)</f>
        <v/>
      </c>
      <c r="H29" s="13"/>
      <c r="I29" s="20"/>
      <c r="J29" s="13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</row>
    <row r="30" customFormat="false" ht="15" hidden="false" customHeight="false" outlineLevel="0" collapsed="false">
      <c r="A30" s="13"/>
      <c r="B30" s="13"/>
      <c r="C30" s="13"/>
      <c r="D30" s="13"/>
      <c r="E30" s="18"/>
      <c r="F30" s="13"/>
      <c r="G30" s="19" t="str">
        <f aca="false">IF(OR(E30="",F30=""),"",E30+F30-1)</f>
        <v/>
      </c>
      <c r="H30" s="13"/>
      <c r="I30" s="20"/>
      <c r="J30" s="13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</row>
    <row r="31" customFormat="false" ht="15" hidden="false" customHeight="false" outlineLevel="0" collapsed="false">
      <c r="A31" s="13"/>
      <c r="B31" s="13"/>
      <c r="C31" s="13"/>
      <c r="D31" s="13"/>
      <c r="E31" s="18"/>
      <c r="F31" s="13"/>
      <c r="G31" s="19" t="str">
        <f aca="false">IF(OR(E31="",F31=""),"",E31+F31-1)</f>
        <v/>
      </c>
      <c r="H31" s="13"/>
      <c r="I31" s="20"/>
      <c r="J31" s="13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</row>
    <row r="32" customFormat="false" ht="15" hidden="false" customHeight="false" outlineLevel="0" collapsed="false">
      <c r="A32" s="13"/>
      <c r="B32" s="13"/>
      <c r="C32" s="13"/>
      <c r="D32" s="13"/>
      <c r="E32" s="18"/>
      <c r="F32" s="13"/>
      <c r="G32" s="19" t="str">
        <f aca="false">IF(OR(E32="",F32=""),"",E32+F32-1)</f>
        <v/>
      </c>
      <c r="H32" s="13"/>
      <c r="I32" s="20"/>
      <c r="J32" s="13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</row>
    <row r="33" customFormat="false" ht="15" hidden="false" customHeight="false" outlineLevel="0" collapsed="false">
      <c r="A33" s="13"/>
      <c r="B33" s="13"/>
      <c r="C33" s="13"/>
      <c r="D33" s="13"/>
      <c r="E33" s="18"/>
      <c r="F33" s="13"/>
      <c r="G33" s="19" t="str">
        <f aca="false">IF(OR(E33="",F33=""),"",E33+F33-1)</f>
        <v/>
      </c>
      <c r="H33" s="13"/>
      <c r="I33" s="20"/>
      <c r="J33" s="13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</row>
    <row r="34" customFormat="false" ht="15" hidden="false" customHeight="false" outlineLevel="0" collapsed="false">
      <c r="A34" s="13"/>
      <c r="B34" s="13"/>
      <c r="C34" s="13"/>
      <c r="D34" s="13"/>
      <c r="E34" s="18"/>
      <c r="F34" s="13"/>
      <c r="G34" s="19" t="str">
        <f aca="false">IF(OR(E34="",F34=""),"",E34+F34-1)</f>
        <v/>
      </c>
      <c r="H34" s="13"/>
      <c r="I34" s="20"/>
      <c r="J34" s="13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</row>
    <row r="35" customFormat="false" ht="15" hidden="false" customHeight="false" outlineLevel="0" collapsed="false">
      <c r="A35" s="13"/>
      <c r="B35" s="13"/>
      <c r="C35" s="13"/>
      <c r="D35" s="13"/>
      <c r="E35" s="18"/>
      <c r="F35" s="13"/>
      <c r="G35" s="19" t="str">
        <f aca="false">IF(OR(E35="",F35=""),"",E35+F35-1)</f>
        <v/>
      </c>
      <c r="H35" s="13"/>
      <c r="I35" s="20"/>
      <c r="J35" s="13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</row>
    <row r="36" customFormat="false" ht="15" hidden="false" customHeight="false" outlineLevel="0" collapsed="false">
      <c r="A36" s="13"/>
      <c r="B36" s="13"/>
      <c r="C36" s="13"/>
      <c r="D36" s="13"/>
      <c r="E36" s="18"/>
      <c r="F36" s="13"/>
      <c r="G36" s="19" t="str">
        <f aca="false">IF(OR(E36="",F36=""),"",E36+F36-1)</f>
        <v/>
      </c>
      <c r="H36" s="13"/>
      <c r="I36" s="20"/>
      <c r="J36" s="13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</row>
    <row r="37" customFormat="false" ht="15" hidden="false" customHeight="false" outlineLevel="0" collapsed="false">
      <c r="A37" s="13"/>
      <c r="B37" s="13"/>
      <c r="C37" s="13"/>
      <c r="D37" s="13"/>
      <c r="E37" s="18"/>
      <c r="F37" s="13"/>
      <c r="G37" s="19" t="str">
        <f aca="false">IF(OR(E37="",F37=""),"",E37+F37-1)</f>
        <v/>
      </c>
      <c r="H37" s="13"/>
      <c r="I37" s="20"/>
      <c r="J37" s="13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</row>
    <row r="38" customFormat="false" ht="15" hidden="false" customHeight="false" outlineLevel="0" collapsed="false">
      <c r="A38" s="13"/>
      <c r="B38" s="13"/>
      <c r="C38" s="13"/>
      <c r="D38" s="13"/>
      <c r="E38" s="18"/>
      <c r="F38" s="13"/>
      <c r="G38" s="19" t="str">
        <f aca="false">IF(OR(E38="",F38=""),"",E38+F38-1)</f>
        <v/>
      </c>
      <c r="H38" s="13"/>
      <c r="I38" s="20"/>
      <c r="J38" s="13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</row>
    <row r="39" customFormat="false" ht="15" hidden="false" customHeight="false" outlineLevel="0" collapsed="false">
      <c r="A39" s="13"/>
      <c r="B39" s="13"/>
      <c r="C39" s="13"/>
      <c r="D39" s="13"/>
      <c r="E39" s="18"/>
      <c r="F39" s="13"/>
      <c r="G39" s="19" t="str">
        <f aca="false">IF(OR(E39="",F39=""),"",E39+F39-1)</f>
        <v/>
      </c>
      <c r="H39" s="13"/>
      <c r="I39" s="20"/>
      <c r="J39" s="13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</row>
    <row r="40" customFormat="false" ht="15" hidden="false" customHeight="false" outlineLevel="0" collapsed="false">
      <c r="A40" s="13"/>
      <c r="B40" s="13"/>
      <c r="C40" s="13"/>
      <c r="D40" s="13"/>
      <c r="E40" s="18"/>
      <c r="F40" s="13"/>
      <c r="G40" s="19" t="str">
        <f aca="false">IF(OR(E40="",F40=""),"",E40+F40-1)</f>
        <v/>
      </c>
      <c r="H40" s="13"/>
      <c r="I40" s="20"/>
      <c r="J40" s="13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</row>
  </sheetData>
  <conditionalFormatting sqref="L6:W40">
    <cfRule type="expression" priority="2" aboveAverage="0" equalAverage="0" bottom="0" percent="0" rank="0" text="" dxfId="0">
      <formula>AND($E6&lt;&gt;"",$G6&lt;&gt;"",L$5&lt;=$G6,L$5+6&gt;=$E6)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6" min="2" style="0" width="16"/>
    <col collapsed="false" customWidth="true" hidden="false" outlineLevel="0" max="7" min="7" style="0" width="20"/>
    <col collapsed="false" customWidth="true" hidden="false" outlineLevel="0" max="8" min="8" style="0" width="16"/>
  </cols>
  <sheetData>
    <row r="1" customFormat="false" ht="17.35" hidden="false" customHeight="false" outlineLevel="0" collapsed="false">
      <c r="A1" s="11" t="s">
        <v>17</v>
      </c>
    </row>
    <row r="2" customFormat="false" ht="15" hidden="false" customHeight="false" outlineLevel="0" collapsed="false">
      <c r="A2" s="2" t="s">
        <v>96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15" t="s">
        <v>97</v>
      </c>
      <c r="B4" s="22" t="n">
        <f aca="false">SUM(F6:F40)</f>
        <v>50000</v>
      </c>
      <c r="C4" s="15" t="s">
        <v>98</v>
      </c>
      <c r="D4" s="23" t="n">
        <v>0.1</v>
      </c>
      <c r="E4" s="15" t="s">
        <v>99</v>
      </c>
      <c r="F4" s="22" t="n">
        <f aca="false">B4*(1+D4)</f>
        <v>55000</v>
      </c>
    </row>
    <row r="5" customFormat="false" ht="33.75" hidden="false" customHeight="true" outlineLevel="0" collapsed="false">
      <c r="A5" s="12" t="s">
        <v>100</v>
      </c>
      <c r="B5" s="12" t="s">
        <v>71</v>
      </c>
      <c r="C5" s="12" t="s">
        <v>101</v>
      </c>
      <c r="D5" s="12" t="s">
        <v>102</v>
      </c>
      <c r="E5" s="12" t="s">
        <v>103</v>
      </c>
      <c r="F5" s="12" t="s">
        <v>97</v>
      </c>
      <c r="G5" s="12" t="s">
        <v>104</v>
      </c>
      <c r="H5" s="12" t="s">
        <v>105</v>
      </c>
    </row>
    <row r="6" customFormat="false" ht="15" hidden="false" customHeight="false" outlineLevel="0" collapsed="false">
      <c r="A6" s="13" t="s">
        <v>106</v>
      </c>
      <c r="B6" s="13" t="s">
        <v>68</v>
      </c>
      <c r="C6" s="13" t="s">
        <v>107</v>
      </c>
      <c r="D6" s="13" t="n">
        <v>20</v>
      </c>
      <c r="E6" s="24" t="n">
        <v>2500</v>
      </c>
      <c r="F6" s="25" t="n">
        <f aca="false">IF(OR(D6="",E6=""),"",D6*E6)</f>
        <v>50000</v>
      </c>
      <c r="G6" s="13" t="s">
        <v>108</v>
      </c>
      <c r="H6" s="13" t="s">
        <v>109</v>
      </c>
    </row>
    <row r="7" customFormat="false" ht="15" hidden="false" customHeight="false" outlineLevel="0" collapsed="false">
      <c r="A7" s="13"/>
      <c r="B7" s="13"/>
      <c r="C7" s="13"/>
      <c r="D7" s="13"/>
      <c r="E7" s="24"/>
      <c r="F7" s="25" t="str">
        <f aca="false">IF(OR(D7="",E7=""),"",D7*E7)</f>
        <v/>
      </c>
      <c r="G7" s="13"/>
      <c r="H7" s="13"/>
    </row>
    <row r="8" customFormat="false" ht="15" hidden="false" customHeight="false" outlineLevel="0" collapsed="false">
      <c r="A8" s="13"/>
      <c r="B8" s="13"/>
      <c r="C8" s="13"/>
      <c r="D8" s="13"/>
      <c r="E8" s="24"/>
      <c r="F8" s="25" t="str">
        <f aca="false">IF(OR(D8="",E8=""),"",D8*E8)</f>
        <v/>
      </c>
      <c r="G8" s="13"/>
      <c r="H8" s="13"/>
    </row>
    <row r="9" customFormat="false" ht="15" hidden="false" customHeight="false" outlineLevel="0" collapsed="false">
      <c r="A9" s="13"/>
      <c r="B9" s="13"/>
      <c r="C9" s="13"/>
      <c r="D9" s="13"/>
      <c r="E9" s="24"/>
      <c r="F9" s="25" t="str">
        <f aca="false">IF(OR(D9="",E9=""),"",D9*E9)</f>
        <v/>
      </c>
      <c r="G9" s="13"/>
      <c r="H9" s="13"/>
    </row>
    <row r="10" customFormat="false" ht="15" hidden="false" customHeight="false" outlineLevel="0" collapsed="false">
      <c r="A10" s="13"/>
      <c r="B10" s="13"/>
      <c r="C10" s="13"/>
      <c r="D10" s="13"/>
      <c r="E10" s="24"/>
      <c r="F10" s="25" t="str">
        <f aca="false">IF(OR(D10="",E10=""),"",D10*E10)</f>
        <v/>
      </c>
      <c r="G10" s="13"/>
      <c r="H10" s="13"/>
    </row>
    <row r="11" customFormat="false" ht="15" hidden="false" customHeight="false" outlineLevel="0" collapsed="false">
      <c r="A11" s="13"/>
      <c r="B11" s="13"/>
      <c r="C11" s="13"/>
      <c r="D11" s="13"/>
      <c r="E11" s="24"/>
      <c r="F11" s="25" t="str">
        <f aca="false">IF(OR(D11="",E11=""),"",D11*E11)</f>
        <v/>
      </c>
      <c r="G11" s="13"/>
      <c r="H11" s="13"/>
    </row>
    <row r="12" customFormat="false" ht="15" hidden="false" customHeight="false" outlineLevel="0" collapsed="false">
      <c r="A12" s="13"/>
      <c r="B12" s="13"/>
      <c r="C12" s="13"/>
      <c r="D12" s="13"/>
      <c r="E12" s="24"/>
      <c r="F12" s="25" t="str">
        <f aca="false">IF(OR(D12="",E12=""),"",D12*E12)</f>
        <v/>
      </c>
      <c r="G12" s="13"/>
      <c r="H12" s="13"/>
    </row>
    <row r="13" customFormat="false" ht="15" hidden="false" customHeight="false" outlineLevel="0" collapsed="false">
      <c r="A13" s="13"/>
      <c r="B13" s="13"/>
      <c r="C13" s="13"/>
      <c r="D13" s="13"/>
      <c r="E13" s="24"/>
      <c r="F13" s="25" t="str">
        <f aca="false">IF(OR(D13="",E13=""),"",D13*E13)</f>
        <v/>
      </c>
      <c r="G13" s="13"/>
      <c r="H13" s="13"/>
    </row>
    <row r="14" customFormat="false" ht="15" hidden="false" customHeight="false" outlineLevel="0" collapsed="false">
      <c r="A14" s="13"/>
      <c r="B14" s="13"/>
      <c r="C14" s="13"/>
      <c r="D14" s="13"/>
      <c r="E14" s="24"/>
      <c r="F14" s="25" t="str">
        <f aca="false">IF(OR(D14="",E14=""),"",D14*E14)</f>
        <v/>
      </c>
      <c r="G14" s="13"/>
      <c r="H14" s="13"/>
    </row>
    <row r="15" customFormat="false" ht="15" hidden="false" customHeight="false" outlineLevel="0" collapsed="false">
      <c r="A15" s="13"/>
      <c r="B15" s="13"/>
      <c r="C15" s="13"/>
      <c r="D15" s="13"/>
      <c r="E15" s="24"/>
      <c r="F15" s="25" t="str">
        <f aca="false">IF(OR(D15="",E15=""),"",D15*E15)</f>
        <v/>
      </c>
      <c r="G15" s="13"/>
      <c r="H15" s="13"/>
    </row>
    <row r="16" customFormat="false" ht="15" hidden="false" customHeight="false" outlineLevel="0" collapsed="false">
      <c r="A16" s="13"/>
      <c r="B16" s="13"/>
      <c r="C16" s="13"/>
      <c r="D16" s="13"/>
      <c r="E16" s="24"/>
      <c r="F16" s="25" t="str">
        <f aca="false">IF(OR(D16="",E16=""),"",D16*E16)</f>
        <v/>
      </c>
      <c r="G16" s="13"/>
      <c r="H16" s="13"/>
    </row>
    <row r="17" customFormat="false" ht="15" hidden="false" customHeight="false" outlineLevel="0" collapsed="false">
      <c r="A17" s="13"/>
      <c r="B17" s="13"/>
      <c r="C17" s="13"/>
      <c r="D17" s="13"/>
      <c r="E17" s="24"/>
      <c r="F17" s="25" t="str">
        <f aca="false">IF(OR(D17="",E17=""),"",D17*E17)</f>
        <v/>
      </c>
      <c r="G17" s="13"/>
      <c r="H17" s="13"/>
    </row>
    <row r="18" customFormat="false" ht="15" hidden="false" customHeight="false" outlineLevel="0" collapsed="false">
      <c r="A18" s="13"/>
      <c r="B18" s="13"/>
      <c r="C18" s="13"/>
      <c r="D18" s="13"/>
      <c r="E18" s="24"/>
      <c r="F18" s="25" t="str">
        <f aca="false">IF(OR(D18="",E18=""),"",D18*E18)</f>
        <v/>
      </c>
      <c r="G18" s="13"/>
      <c r="H18" s="13"/>
    </row>
    <row r="19" customFormat="false" ht="15" hidden="false" customHeight="false" outlineLevel="0" collapsed="false">
      <c r="A19" s="13"/>
      <c r="B19" s="13"/>
      <c r="C19" s="13"/>
      <c r="D19" s="13"/>
      <c r="E19" s="24"/>
      <c r="F19" s="25" t="str">
        <f aca="false">IF(OR(D19="",E19=""),"",D19*E19)</f>
        <v/>
      </c>
      <c r="G19" s="13"/>
      <c r="H19" s="13"/>
    </row>
    <row r="20" customFormat="false" ht="15" hidden="false" customHeight="false" outlineLevel="0" collapsed="false">
      <c r="A20" s="13"/>
      <c r="B20" s="13"/>
      <c r="C20" s="13"/>
      <c r="D20" s="13"/>
      <c r="E20" s="24"/>
      <c r="F20" s="25" t="str">
        <f aca="false">IF(OR(D20="",E20=""),"",D20*E20)</f>
        <v/>
      </c>
      <c r="G20" s="13"/>
      <c r="H20" s="13"/>
    </row>
    <row r="21" customFormat="false" ht="15" hidden="false" customHeight="false" outlineLevel="0" collapsed="false">
      <c r="A21" s="13"/>
      <c r="B21" s="13"/>
      <c r="C21" s="13"/>
      <c r="D21" s="13"/>
      <c r="E21" s="24"/>
      <c r="F21" s="25" t="str">
        <f aca="false">IF(OR(D21="",E21=""),"",D21*E21)</f>
        <v/>
      </c>
      <c r="G21" s="13"/>
      <c r="H21" s="13"/>
    </row>
    <row r="22" customFormat="false" ht="15" hidden="false" customHeight="false" outlineLevel="0" collapsed="false">
      <c r="A22" s="13"/>
      <c r="B22" s="13"/>
      <c r="C22" s="13"/>
      <c r="D22" s="13"/>
      <c r="E22" s="24"/>
      <c r="F22" s="25" t="str">
        <f aca="false">IF(OR(D22="",E22=""),"",D22*E22)</f>
        <v/>
      </c>
      <c r="G22" s="13"/>
      <c r="H22" s="13"/>
    </row>
    <row r="23" customFormat="false" ht="15" hidden="false" customHeight="false" outlineLevel="0" collapsed="false">
      <c r="A23" s="13"/>
      <c r="B23" s="13"/>
      <c r="C23" s="13"/>
      <c r="D23" s="13"/>
      <c r="E23" s="24"/>
      <c r="F23" s="25" t="str">
        <f aca="false">IF(OR(D23="",E23=""),"",D23*E23)</f>
        <v/>
      </c>
      <c r="G23" s="13"/>
      <c r="H23" s="13"/>
    </row>
    <row r="24" customFormat="false" ht="15" hidden="false" customHeight="false" outlineLevel="0" collapsed="false">
      <c r="A24" s="13"/>
      <c r="B24" s="13"/>
      <c r="C24" s="13"/>
      <c r="D24" s="13"/>
      <c r="E24" s="24"/>
      <c r="F24" s="25" t="str">
        <f aca="false">IF(OR(D24="",E24=""),"",D24*E24)</f>
        <v/>
      </c>
      <c r="G24" s="13"/>
      <c r="H24" s="13"/>
    </row>
    <row r="25" customFormat="false" ht="15" hidden="false" customHeight="false" outlineLevel="0" collapsed="false">
      <c r="A25" s="13"/>
      <c r="B25" s="13"/>
      <c r="C25" s="13"/>
      <c r="D25" s="13"/>
      <c r="E25" s="24"/>
      <c r="F25" s="25" t="str">
        <f aca="false">IF(OR(D25="",E25=""),"",D25*E25)</f>
        <v/>
      </c>
      <c r="G25" s="13"/>
      <c r="H25" s="13"/>
    </row>
    <row r="26" customFormat="false" ht="15" hidden="false" customHeight="false" outlineLevel="0" collapsed="false">
      <c r="A26" s="13"/>
      <c r="B26" s="13"/>
      <c r="C26" s="13"/>
      <c r="D26" s="13"/>
      <c r="E26" s="24"/>
      <c r="F26" s="25" t="str">
        <f aca="false">IF(OR(D26="",E26=""),"",D26*E26)</f>
        <v/>
      </c>
      <c r="G26" s="13"/>
      <c r="H26" s="13"/>
    </row>
    <row r="27" customFormat="false" ht="15" hidden="false" customHeight="false" outlineLevel="0" collapsed="false">
      <c r="A27" s="13"/>
      <c r="B27" s="13"/>
      <c r="C27" s="13"/>
      <c r="D27" s="13"/>
      <c r="E27" s="24"/>
      <c r="F27" s="25" t="str">
        <f aca="false">IF(OR(D27="",E27=""),"",D27*E27)</f>
        <v/>
      </c>
      <c r="G27" s="13"/>
      <c r="H27" s="13"/>
    </row>
    <row r="28" customFormat="false" ht="15" hidden="false" customHeight="false" outlineLevel="0" collapsed="false">
      <c r="A28" s="13"/>
      <c r="B28" s="13"/>
      <c r="C28" s="13"/>
      <c r="D28" s="13"/>
      <c r="E28" s="24"/>
      <c r="F28" s="25" t="str">
        <f aca="false">IF(OR(D28="",E28=""),"",D28*E28)</f>
        <v/>
      </c>
      <c r="G28" s="13"/>
      <c r="H28" s="13"/>
    </row>
    <row r="29" customFormat="false" ht="15" hidden="false" customHeight="false" outlineLevel="0" collapsed="false">
      <c r="A29" s="13"/>
      <c r="B29" s="13"/>
      <c r="C29" s="13"/>
      <c r="D29" s="13"/>
      <c r="E29" s="24"/>
      <c r="F29" s="25" t="str">
        <f aca="false">IF(OR(D29="",E29=""),"",D29*E29)</f>
        <v/>
      </c>
      <c r="G29" s="13"/>
      <c r="H29" s="13"/>
    </row>
    <row r="30" customFormat="false" ht="15" hidden="false" customHeight="false" outlineLevel="0" collapsed="false">
      <c r="A30" s="13"/>
      <c r="B30" s="13"/>
      <c r="C30" s="13"/>
      <c r="D30" s="13"/>
      <c r="E30" s="24"/>
      <c r="F30" s="25" t="str">
        <f aca="false">IF(OR(D30="",E30=""),"",D30*E30)</f>
        <v/>
      </c>
      <c r="G30" s="13"/>
      <c r="H30" s="13"/>
    </row>
    <row r="31" customFormat="false" ht="15" hidden="false" customHeight="false" outlineLevel="0" collapsed="false">
      <c r="A31" s="13"/>
      <c r="B31" s="13"/>
      <c r="C31" s="13"/>
      <c r="D31" s="13"/>
      <c r="E31" s="24"/>
      <c r="F31" s="25" t="str">
        <f aca="false">IF(OR(D31="",E31=""),"",D31*E31)</f>
        <v/>
      </c>
      <c r="G31" s="13"/>
      <c r="H31" s="13"/>
    </row>
    <row r="32" customFormat="false" ht="15" hidden="false" customHeight="false" outlineLevel="0" collapsed="false">
      <c r="A32" s="13"/>
      <c r="B32" s="13"/>
      <c r="C32" s="13"/>
      <c r="D32" s="13"/>
      <c r="E32" s="24"/>
      <c r="F32" s="25" t="str">
        <f aca="false">IF(OR(D32="",E32=""),"",D32*E32)</f>
        <v/>
      </c>
      <c r="G32" s="13"/>
      <c r="H32" s="13"/>
    </row>
    <row r="33" customFormat="false" ht="15" hidden="false" customHeight="false" outlineLevel="0" collapsed="false">
      <c r="A33" s="13"/>
      <c r="B33" s="13"/>
      <c r="C33" s="13"/>
      <c r="D33" s="13"/>
      <c r="E33" s="24"/>
      <c r="F33" s="25" t="str">
        <f aca="false">IF(OR(D33="",E33=""),"",D33*E33)</f>
        <v/>
      </c>
      <c r="G33" s="13"/>
      <c r="H33" s="13"/>
    </row>
    <row r="34" customFormat="false" ht="15" hidden="false" customHeight="false" outlineLevel="0" collapsed="false">
      <c r="A34" s="13"/>
      <c r="B34" s="13"/>
      <c r="C34" s="13"/>
      <c r="D34" s="13"/>
      <c r="E34" s="24"/>
      <c r="F34" s="25" t="str">
        <f aca="false">IF(OR(D34="",E34=""),"",D34*E34)</f>
        <v/>
      </c>
      <c r="G34" s="13"/>
      <c r="H34" s="13"/>
    </row>
    <row r="35" customFormat="false" ht="15" hidden="false" customHeight="false" outlineLevel="0" collapsed="false">
      <c r="A35" s="13"/>
      <c r="B35" s="13"/>
      <c r="C35" s="13"/>
      <c r="D35" s="13"/>
      <c r="E35" s="24"/>
      <c r="F35" s="25" t="str">
        <f aca="false">IF(OR(D35="",E35=""),"",D35*E35)</f>
        <v/>
      </c>
      <c r="G35" s="13"/>
      <c r="H35" s="13"/>
    </row>
    <row r="36" customFormat="false" ht="15" hidden="false" customHeight="false" outlineLevel="0" collapsed="false">
      <c r="A36" s="13"/>
      <c r="B36" s="13"/>
      <c r="C36" s="13"/>
      <c r="D36" s="13"/>
      <c r="E36" s="24"/>
      <c r="F36" s="25" t="str">
        <f aca="false">IF(OR(D36="",E36=""),"",D36*E36)</f>
        <v/>
      </c>
      <c r="G36" s="13"/>
      <c r="H36" s="13"/>
    </row>
    <row r="37" customFormat="false" ht="15" hidden="false" customHeight="false" outlineLevel="0" collapsed="false">
      <c r="A37" s="13"/>
      <c r="B37" s="13"/>
      <c r="C37" s="13"/>
      <c r="D37" s="13"/>
      <c r="E37" s="24"/>
      <c r="F37" s="25" t="str">
        <f aca="false">IF(OR(D37="",E37=""),"",D37*E37)</f>
        <v/>
      </c>
      <c r="G37" s="13"/>
      <c r="H37" s="13"/>
    </row>
    <row r="38" customFormat="false" ht="15" hidden="false" customHeight="false" outlineLevel="0" collapsed="false">
      <c r="A38" s="13"/>
      <c r="B38" s="13"/>
      <c r="C38" s="13"/>
      <c r="D38" s="13"/>
      <c r="E38" s="24"/>
      <c r="F38" s="25" t="str">
        <f aca="false">IF(OR(D38="",E38=""),"",D38*E38)</f>
        <v/>
      </c>
      <c r="G38" s="13"/>
      <c r="H38" s="13"/>
    </row>
    <row r="39" customFormat="false" ht="15" hidden="false" customHeight="false" outlineLevel="0" collapsed="false">
      <c r="A39" s="13"/>
      <c r="B39" s="13"/>
      <c r="C39" s="13"/>
      <c r="D39" s="13"/>
      <c r="E39" s="24"/>
      <c r="F39" s="25" t="str">
        <f aca="false">IF(OR(D39="",E39=""),"",D39*E39)</f>
        <v/>
      </c>
      <c r="G39" s="13"/>
      <c r="H39" s="13"/>
    </row>
    <row r="40" customFormat="false" ht="15" hidden="false" customHeight="false" outlineLevel="0" collapsed="false">
      <c r="A40" s="13"/>
      <c r="B40" s="13"/>
      <c r="C40" s="13"/>
      <c r="D40" s="13"/>
      <c r="E40" s="24"/>
      <c r="F40" s="25" t="str">
        <f aca="false">IF(OR(D40="",E40=""),"",D40*E40)</f>
        <v/>
      </c>
      <c r="G40" s="13"/>
      <c r="H40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21"/>
    <col collapsed="false" customWidth="true" hidden="false" outlineLevel="0" max="4" min="4" style="0" width="20"/>
    <col collapsed="false" customWidth="true" hidden="false" outlineLevel="0" max="5" min="5" style="0" width="18"/>
    <col collapsed="false" customWidth="true" hidden="false" outlineLevel="0" max="6" min="6" style="0" width="16"/>
    <col collapsed="false" customWidth="true" hidden="false" outlineLevel="0" max="7" min="7" style="0" width="25"/>
    <col collapsed="false" customWidth="true" hidden="false" outlineLevel="0" max="8" min="8" style="0" width="16"/>
  </cols>
  <sheetData>
    <row r="1" customFormat="false" ht="17.35" hidden="false" customHeight="false" outlineLevel="0" collapsed="false">
      <c r="A1" s="11" t="s">
        <v>19</v>
      </c>
    </row>
    <row r="2" customFormat="false" ht="15" hidden="false" customHeight="false" outlineLevel="0" collapsed="false">
      <c r="A2" s="2" t="s">
        <v>110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3" t="s">
        <v>111</v>
      </c>
    </row>
    <row r="5" customFormat="false" ht="33.75" hidden="false" customHeight="true" outlineLevel="0" collapsed="false">
      <c r="A5" s="12" t="s">
        <v>112</v>
      </c>
      <c r="B5" s="12" t="s">
        <v>113</v>
      </c>
      <c r="C5" s="12" t="s">
        <v>53</v>
      </c>
      <c r="D5" s="12" t="s">
        <v>114</v>
      </c>
      <c r="E5" s="12" t="s">
        <v>81</v>
      </c>
      <c r="F5" s="12" t="s">
        <v>115</v>
      </c>
      <c r="G5" s="12" t="s">
        <v>116</v>
      </c>
      <c r="H5" s="12" t="s">
        <v>117</v>
      </c>
    </row>
    <row r="6" customFormat="false" ht="15" hidden="false" customHeight="false" outlineLevel="0" collapsed="false">
      <c r="A6" s="13" t="s">
        <v>118</v>
      </c>
      <c r="B6" s="13" t="s">
        <v>119</v>
      </c>
      <c r="C6" s="13" t="s">
        <v>120</v>
      </c>
      <c r="D6" s="13" t="s">
        <v>121</v>
      </c>
      <c r="E6" s="13" t="s">
        <v>120</v>
      </c>
      <c r="F6" s="13" t="s">
        <v>121</v>
      </c>
      <c r="G6" s="13" t="s">
        <v>121</v>
      </c>
      <c r="H6" s="14" t="str">
        <f aca="false">IF(COUNTA(B6:G6)=0,"",IF(COUNTIF(B6:G6,"A")=1,"OK","One A needed"))</f>
        <v>OK</v>
      </c>
    </row>
    <row r="7" customFormat="false" ht="15" hidden="false" customHeight="false" outlineLevel="0" collapsed="false">
      <c r="A7" s="13"/>
      <c r="B7" s="13"/>
      <c r="C7" s="13"/>
      <c r="D7" s="13"/>
      <c r="E7" s="13"/>
      <c r="F7" s="13"/>
      <c r="G7" s="13"/>
      <c r="H7" s="14" t="str">
        <f aca="false">IF(COUNTA(B7:G7)=0,"",IF(COUNTIF(B7:G7,"A")=1,"OK","One A needed"))</f>
        <v/>
      </c>
    </row>
    <row r="8" customFormat="false" ht="15" hidden="false" customHeight="false" outlineLevel="0" collapsed="false">
      <c r="A8" s="13"/>
      <c r="B8" s="13"/>
      <c r="C8" s="13"/>
      <c r="D8" s="13"/>
      <c r="E8" s="13"/>
      <c r="F8" s="13"/>
      <c r="G8" s="13"/>
      <c r="H8" s="14" t="str">
        <f aca="false">IF(COUNTA(B8:G8)=0,"",IF(COUNTIF(B8:G8,"A")=1,"OK","One A needed"))</f>
        <v/>
      </c>
    </row>
    <row r="9" customFormat="false" ht="15" hidden="false" customHeight="false" outlineLevel="0" collapsed="false">
      <c r="A9" s="13"/>
      <c r="B9" s="13"/>
      <c r="C9" s="13"/>
      <c r="D9" s="13"/>
      <c r="E9" s="13"/>
      <c r="F9" s="13"/>
      <c r="G9" s="13"/>
      <c r="H9" s="14" t="str">
        <f aca="false">IF(COUNTA(B9:G9)=0,"",IF(COUNTIF(B9:G9,"A")=1,"OK","One A needed"))</f>
        <v/>
      </c>
    </row>
    <row r="10" customFormat="false" ht="15" hidden="false" customHeight="false" outlineLevel="0" collapsed="false">
      <c r="A10" s="13"/>
      <c r="B10" s="13"/>
      <c r="C10" s="13"/>
      <c r="D10" s="13"/>
      <c r="E10" s="13"/>
      <c r="F10" s="13"/>
      <c r="G10" s="13"/>
      <c r="H10" s="14" t="str">
        <f aca="false">IF(COUNTA(B10:G10)=0,"",IF(COUNTIF(B10:G10,"A")=1,"OK","One A needed"))</f>
        <v/>
      </c>
    </row>
    <row r="11" customFormat="false" ht="15" hidden="false" customHeight="false" outlineLevel="0" collapsed="false">
      <c r="A11" s="13"/>
      <c r="B11" s="13"/>
      <c r="C11" s="13"/>
      <c r="D11" s="13"/>
      <c r="E11" s="13"/>
      <c r="F11" s="13"/>
      <c r="G11" s="13"/>
      <c r="H11" s="14" t="str">
        <f aca="false">IF(COUNTA(B11:G11)=0,"",IF(COUNTIF(B11:G11,"A")=1,"OK","One A needed"))</f>
        <v/>
      </c>
    </row>
    <row r="12" customFormat="false" ht="15" hidden="false" customHeight="false" outlineLevel="0" collapsed="false">
      <c r="A12" s="13"/>
      <c r="B12" s="13"/>
      <c r="C12" s="13"/>
      <c r="D12" s="13"/>
      <c r="E12" s="13"/>
      <c r="F12" s="13"/>
      <c r="G12" s="13"/>
      <c r="H12" s="14" t="str">
        <f aca="false">IF(COUNTA(B12:G12)=0,"",IF(COUNTIF(B12:G12,"A")=1,"OK","One A needed"))</f>
        <v/>
      </c>
    </row>
    <row r="13" customFormat="false" ht="15" hidden="false" customHeight="false" outlineLevel="0" collapsed="false">
      <c r="A13" s="13"/>
      <c r="B13" s="13"/>
      <c r="C13" s="13"/>
      <c r="D13" s="13"/>
      <c r="E13" s="13"/>
      <c r="F13" s="13"/>
      <c r="G13" s="13"/>
      <c r="H13" s="14" t="str">
        <f aca="false">IF(COUNTA(B13:G13)=0,"",IF(COUNTIF(B13:G13,"A")=1,"OK","One A needed"))</f>
        <v/>
      </c>
    </row>
    <row r="14" customFormat="false" ht="15" hidden="false" customHeight="false" outlineLevel="0" collapsed="false">
      <c r="A14" s="13"/>
      <c r="B14" s="13"/>
      <c r="C14" s="13"/>
      <c r="D14" s="13"/>
      <c r="E14" s="13"/>
      <c r="F14" s="13"/>
      <c r="G14" s="13"/>
      <c r="H14" s="14" t="str">
        <f aca="false">IF(COUNTA(B14:G14)=0,"",IF(COUNTIF(B14:G14,"A")=1,"OK","One A needed"))</f>
        <v/>
      </c>
    </row>
    <row r="15" customFormat="false" ht="15" hidden="false" customHeight="false" outlineLevel="0" collapsed="false">
      <c r="A15" s="13"/>
      <c r="B15" s="13"/>
      <c r="C15" s="13"/>
      <c r="D15" s="13"/>
      <c r="E15" s="13"/>
      <c r="F15" s="13"/>
      <c r="G15" s="13"/>
      <c r="H15" s="14" t="str">
        <f aca="false">IF(COUNTA(B15:G15)=0,"",IF(COUNTIF(B15:G15,"A")=1,"OK","One A needed"))</f>
        <v/>
      </c>
    </row>
    <row r="16" customFormat="false" ht="15" hidden="false" customHeight="false" outlineLevel="0" collapsed="false">
      <c r="A16" s="13"/>
      <c r="B16" s="13"/>
      <c r="C16" s="13"/>
      <c r="D16" s="13"/>
      <c r="E16" s="13"/>
      <c r="F16" s="13"/>
      <c r="G16" s="13"/>
      <c r="H16" s="14" t="str">
        <f aca="false">IF(COUNTA(B16:G16)=0,"",IF(COUNTIF(B16:G16,"A")=1,"OK","One A needed"))</f>
        <v/>
      </c>
    </row>
    <row r="17" customFormat="false" ht="15" hidden="false" customHeight="false" outlineLevel="0" collapsed="false">
      <c r="A17" s="13"/>
      <c r="B17" s="13"/>
      <c r="C17" s="13"/>
      <c r="D17" s="13"/>
      <c r="E17" s="13"/>
      <c r="F17" s="13"/>
      <c r="G17" s="13"/>
      <c r="H17" s="14" t="str">
        <f aca="false">IF(COUNTA(B17:G17)=0,"",IF(COUNTIF(B17:G17,"A")=1,"OK","One A needed"))</f>
        <v/>
      </c>
    </row>
    <row r="18" customFormat="false" ht="15" hidden="false" customHeight="false" outlineLevel="0" collapsed="false">
      <c r="A18" s="13"/>
      <c r="B18" s="13"/>
      <c r="C18" s="13"/>
      <c r="D18" s="13"/>
      <c r="E18" s="13"/>
      <c r="F18" s="13"/>
      <c r="G18" s="13"/>
      <c r="H18" s="14" t="str">
        <f aca="false">IF(COUNTA(B18:G18)=0,"",IF(COUNTIF(B18:G18,"A")=1,"OK","One A needed"))</f>
        <v/>
      </c>
    </row>
    <row r="19" customFormat="false" ht="15" hidden="false" customHeight="false" outlineLevel="0" collapsed="false">
      <c r="A19" s="13"/>
      <c r="B19" s="13"/>
      <c r="C19" s="13"/>
      <c r="D19" s="13"/>
      <c r="E19" s="13"/>
      <c r="F19" s="13"/>
      <c r="G19" s="13"/>
      <c r="H19" s="14" t="str">
        <f aca="false">IF(COUNTA(B19:G19)=0,"",IF(COUNTIF(B19:G19,"A")=1,"OK","One A needed"))</f>
        <v/>
      </c>
    </row>
    <row r="20" customFormat="false" ht="15" hidden="false" customHeight="false" outlineLevel="0" collapsed="false">
      <c r="A20" s="13"/>
      <c r="B20" s="13"/>
      <c r="C20" s="13"/>
      <c r="D20" s="13"/>
      <c r="E20" s="13"/>
      <c r="F20" s="13"/>
      <c r="G20" s="13"/>
      <c r="H20" s="14" t="str">
        <f aca="false">IF(COUNTA(B20:G20)=0,"",IF(COUNTIF(B20:G20,"A")=1,"OK","One A needed"))</f>
        <v/>
      </c>
    </row>
    <row r="21" customFormat="false" ht="15" hidden="false" customHeight="false" outlineLevel="0" collapsed="false">
      <c r="A21" s="13"/>
      <c r="B21" s="13"/>
      <c r="C21" s="13"/>
      <c r="D21" s="13"/>
      <c r="E21" s="13"/>
      <c r="F21" s="13"/>
      <c r="G21" s="13"/>
      <c r="H21" s="14" t="str">
        <f aca="false">IF(COUNTA(B21:G21)=0,"",IF(COUNTIF(B21:G21,"A")=1,"OK","One A needed"))</f>
        <v/>
      </c>
    </row>
    <row r="22" customFormat="false" ht="15" hidden="false" customHeight="false" outlineLevel="0" collapsed="false">
      <c r="A22" s="13"/>
      <c r="B22" s="13"/>
      <c r="C22" s="13"/>
      <c r="D22" s="13"/>
      <c r="E22" s="13"/>
      <c r="F22" s="13"/>
      <c r="G22" s="13"/>
      <c r="H22" s="14" t="str">
        <f aca="false">IF(COUNTA(B22:G22)=0,"",IF(COUNTIF(B22:G22,"A")=1,"OK","One A needed"))</f>
        <v/>
      </c>
    </row>
    <row r="23" customFormat="false" ht="15" hidden="false" customHeight="false" outlineLevel="0" collapsed="false">
      <c r="A23" s="13"/>
      <c r="B23" s="13"/>
      <c r="C23" s="13"/>
      <c r="D23" s="13"/>
      <c r="E23" s="13"/>
      <c r="F23" s="13"/>
      <c r="G23" s="13"/>
      <c r="H23" s="14" t="str">
        <f aca="false">IF(COUNTA(B23:G23)=0,"",IF(COUNTIF(B23:G23,"A")=1,"OK","One A needed"))</f>
        <v/>
      </c>
    </row>
    <row r="24" customFormat="false" ht="15" hidden="false" customHeight="false" outlineLevel="0" collapsed="false">
      <c r="A24" s="13"/>
      <c r="B24" s="13"/>
      <c r="C24" s="13"/>
      <c r="D24" s="13"/>
      <c r="E24" s="13"/>
      <c r="F24" s="13"/>
      <c r="G24" s="13"/>
      <c r="H24" s="14" t="str">
        <f aca="false">IF(COUNTA(B24:G24)=0,"",IF(COUNTIF(B24:G24,"A")=1,"OK","One A needed"))</f>
        <v/>
      </c>
    </row>
    <row r="25" customFormat="false" ht="15" hidden="false" customHeight="false" outlineLevel="0" collapsed="false">
      <c r="A25" s="13"/>
      <c r="B25" s="13"/>
      <c r="C25" s="13"/>
      <c r="D25" s="13"/>
      <c r="E25" s="13"/>
      <c r="F25" s="13"/>
      <c r="G25" s="13"/>
      <c r="H25" s="14" t="str">
        <f aca="false">IF(COUNTA(B25:G25)=0,"",IF(COUNTIF(B25:G25,"A")=1,"OK","One A needed"))</f>
        <v/>
      </c>
    </row>
    <row r="26" customFormat="false" ht="15" hidden="false" customHeight="false" outlineLevel="0" collapsed="false">
      <c r="A26" s="13"/>
      <c r="B26" s="13"/>
      <c r="C26" s="13"/>
      <c r="D26" s="13"/>
      <c r="E26" s="13"/>
      <c r="F26" s="13"/>
      <c r="G26" s="13"/>
      <c r="H26" s="14" t="str">
        <f aca="false">IF(COUNTA(B26:G26)=0,"",IF(COUNTIF(B26:G26,"A")=1,"OK","One A needed"))</f>
        <v/>
      </c>
    </row>
    <row r="27" customFormat="false" ht="15" hidden="false" customHeight="false" outlineLevel="0" collapsed="false">
      <c r="A27" s="13"/>
      <c r="B27" s="13"/>
      <c r="C27" s="13"/>
      <c r="D27" s="13"/>
      <c r="E27" s="13"/>
      <c r="F27" s="13"/>
      <c r="G27" s="13"/>
      <c r="H27" s="14" t="str">
        <f aca="false">IF(COUNTA(B27:G27)=0,"",IF(COUNTIF(B27:G27,"A")=1,"OK","One A needed"))</f>
        <v/>
      </c>
    </row>
    <row r="28" customFormat="false" ht="15" hidden="false" customHeight="false" outlineLevel="0" collapsed="false">
      <c r="A28" s="13"/>
      <c r="B28" s="13"/>
      <c r="C28" s="13"/>
      <c r="D28" s="13"/>
      <c r="E28" s="13"/>
      <c r="F28" s="13"/>
      <c r="G28" s="13"/>
      <c r="H28" s="14" t="str">
        <f aca="false">IF(COUNTA(B28:G28)=0,"",IF(COUNTIF(B28:G28,"A")=1,"OK","One A needed"))</f>
        <v/>
      </c>
    </row>
    <row r="29" customFormat="false" ht="15" hidden="false" customHeight="false" outlineLevel="0" collapsed="false">
      <c r="A29" s="13"/>
      <c r="B29" s="13"/>
      <c r="C29" s="13"/>
      <c r="D29" s="13"/>
      <c r="E29" s="13"/>
      <c r="F29" s="13"/>
      <c r="G29" s="13"/>
      <c r="H29" s="14" t="str">
        <f aca="false">IF(COUNTA(B29:G29)=0,"",IF(COUNTIF(B29:G29,"A")=1,"OK","One A needed"))</f>
        <v/>
      </c>
    </row>
    <row r="30" customFormat="false" ht="15" hidden="false" customHeight="false" outlineLevel="0" collapsed="false">
      <c r="A30" s="13"/>
      <c r="B30" s="13"/>
      <c r="C30" s="13"/>
      <c r="D30" s="13"/>
      <c r="E30" s="13"/>
      <c r="F30" s="13"/>
      <c r="G30" s="13"/>
      <c r="H30" s="14" t="str">
        <f aca="false">IF(COUNTA(B30:G30)=0,"",IF(COUNTIF(B30:G30,"A")=1,"OK","One A needed"))</f>
        <v/>
      </c>
    </row>
    <row r="31" customFormat="false" ht="15" hidden="false" customHeight="false" outlineLevel="0" collapsed="false">
      <c r="A31" s="13"/>
      <c r="B31" s="13"/>
      <c r="C31" s="13"/>
      <c r="D31" s="13"/>
      <c r="E31" s="13"/>
      <c r="F31" s="13"/>
      <c r="G31" s="13"/>
      <c r="H31" s="14" t="str">
        <f aca="false">IF(COUNTA(B31:G31)=0,"",IF(COUNTIF(B31:G31,"A")=1,"OK","One A needed"))</f>
        <v/>
      </c>
    </row>
    <row r="32" customFormat="false" ht="15" hidden="false" customHeight="false" outlineLevel="0" collapsed="false">
      <c r="A32" s="13"/>
      <c r="B32" s="13"/>
      <c r="C32" s="13"/>
      <c r="D32" s="13"/>
      <c r="E32" s="13"/>
      <c r="F32" s="13"/>
      <c r="G32" s="13"/>
      <c r="H32" s="14" t="str">
        <f aca="false">IF(COUNTA(B32:G32)=0,"",IF(COUNTIF(B32:G32,"A")=1,"OK","One A needed"))</f>
        <v/>
      </c>
    </row>
    <row r="33" customFormat="false" ht="15" hidden="false" customHeight="false" outlineLevel="0" collapsed="false">
      <c r="A33" s="13"/>
      <c r="B33" s="13"/>
      <c r="C33" s="13"/>
      <c r="D33" s="13"/>
      <c r="E33" s="13"/>
      <c r="F33" s="13"/>
      <c r="G33" s="13"/>
      <c r="H33" s="14" t="str">
        <f aca="false">IF(COUNTA(B33:G33)=0,"",IF(COUNTIF(B33:G33,"A")=1,"OK","One A needed"))</f>
        <v/>
      </c>
    </row>
    <row r="34" customFormat="false" ht="15" hidden="false" customHeight="false" outlineLevel="0" collapsed="false">
      <c r="A34" s="13"/>
      <c r="B34" s="13"/>
      <c r="C34" s="13"/>
      <c r="D34" s="13"/>
      <c r="E34" s="13"/>
      <c r="F34" s="13"/>
      <c r="G34" s="13"/>
      <c r="H34" s="14" t="str">
        <f aca="false">IF(COUNTA(B34:G34)=0,"",IF(COUNTIF(B34:G34,"A")=1,"OK","One A needed"))</f>
        <v/>
      </c>
    </row>
    <row r="35" customFormat="false" ht="15" hidden="false" customHeight="false" outlineLevel="0" collapsed="false">
      <c r="A35" s="13"/>
      <c r="B35" s="13"/>
      <c r="C35" s="13"/>
      <c r="D35" s="13"/>
      <c r="E35" s="13"/>
      <c r="F35" s="13"/>
      <c r="G35" s="13"/>
      <c r="H35" s="14" t="str">
        <f aca="false">IF(COUNTA(B35:G35)=0,"",IF(COUNTIF(B35:G35,"A")=1,"OK","One A needed"))</f>
        <v/>
      </c>
    </row>
    <row r="36" customFormat="false" ht="15" hidden="false" customHeight="false" outlineLevel="0" collapsed="false">
      <c r="A36" s="13"/>
      <c r="B36" s="13"/>
      <c r="C36" s="13"/>
      <c r="D36" s="13"/>
      <c r="E36" s="13"/>
      <c r="F36" s="13"/>
      <c r="G36" s="13"/>
      <c r="H36" s="14" t="str">
        <f aca="false">IF(COUNTA(B36:G36)=0,"",IF(COUNTIF(B36:G36,"A")=1,"OK","One A needed"))</f>
        <v/>
      </c>
    </row>
    <row r="37" customFormat="false" ht="15" hidden="false" customHeight="false" outlineLevel="0" collapsed="false">
      <c r="A37" s="13"/>
      <c r="B37" s="13"/>
      <c r="C37" s="13"/>
      <c r="D37" s="13"/>
      <c r="E37" s="13"/>
      <c r="F37" s="13"/>
      <c r="G37" s="13"/>
      <c r="H37" s="14" t="str">
        <f aca="false">IF(COUNTA(B37:G37)=0,"",IF(COUNTIF(B37:G37,"A")=1,"OK","One A needed"))</f>
        <v/>
      </c>
    </row>
    <row r="38" customFormat="false" ht="15" hidden="false" customHeight="false" outlineLevel="0" collapsed="false">
      <c r="A38" s="13"/>
      <c r="B38" s="13"/>
      <c r="C38" s="13"/>
      <c r="D38" s="13"/>
      <c r="E38" s="13"/>
      <c r="F38" s="13"/>
      <c r="G38" s="13"/>
      <c r="H38" s="14" t="str">
        <f aca="false">IF(COUNTA(B38:G38)=0,"",IF(COUNTIF(B38:G38,"A")=1,"OK","One A needed"))</f>
        <v/>
      </c>
    </row>
    <row r="39" customFormat="false" ht="15" hidden="false" customHeight="false" outlineLevel="0" collapsed="false">
      <c r="A39" s="13"/>
      <c r="B39" s="13"/>
      <c r="C39" s="13"/>
      <c r="D39" s="13"/>
      <c r="E39" s="13"/>
      <c r="F39" s="13"/>
      <c r="G39" s="13"/>
      <c r="H39" s="14" t="str">
        <f aca="false">IF(COUNTA(B39:G39)=0,"",IF(COUNTIF(B39:G39,"A")=1,"OK","One A needed"))</f>
        <v/>
      </c>
    </row>
    <row r="40" customFormat="false" ht="15" hidden="false" customHeight="false" outlineLevel="0" collapsed="false">
      <c r="A40" s="13"/>
      <c r="B40" s="13"/>
      <c r="C40" s="13"/>
      <c r="D40" s="13"/>
      <c r="E40" s="13"/>
      <c r="F40" s="13"/>
      <c r="G40" s="13"/>
      <c r="H40" s="14" t="str">
        <f aca="false">IF(COUNTA(B40:G40)=0,"",IF(COUNTIF(B40:G40,"A")=1,"OK","One A needed"))</f>
        <v/>
      </c>
    </row>
  </sheetData>
  <conditionalFormatting sqref="H6:H40">
    <cfRule type="cellIs" priority="2" operator="equal" aboveAverage="0" equalAverage="0" bottom="0" percent="0" rank="0" text="" dxfId="1">
      <formula>"One A needed"</formula>
    </cfRule>
  </conditionalFormatting>
  <dataValidations count="1">
    <dataValidation allowBlank="true" errorStyle="stop" operator="between" showDropDown="false" showErrorMessage="false" showInputMessage="false" sqref="B6:G40" type="list">
      <formula1>"R,A,C,I"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4"/>
    <col collapsed="false" customWidth="true" hidden="false" outlineLevel="0" max="6" min="3" style="0" width="16"/>
    <col collapsed="false" customWidth="true" hidden="false" outlineLevel="0" max="7" min="7" style="0" width="23"/>
  </cols>
  <sheetData>
    <row r="1" customFormat="false" ht="17.35" hidden="false" customHeight="false" outlineLevel="0" collapsed="false">
      <c r="A1" s="11" t="s">
        <v>21</v>
      </c>
    </row>
    <row r="2" customFormat="false" ht="15" hidden="false" customHeight="false" outlineLevel="0" collapsed="false">
      <c r="A2" s="2" t="s">
        <v>122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2" t="s">
        <v>123</v>
      </c>
      <c r="B5" s="12" t="s">
        <v>124</v>
      </c>
      <c r="C5" s="12" t="s">
        <v>125</v>
      </c>
      <c r="D5" s="12" t="s">
        <v>126</v>
      </c>
      <c r="E5" s="12" t="s">
        <v>127</v>
      </c>
      <c r="F5" s="12" t="s">
        <v>128</v>
      </c>
      <c r="G5" s="12" t="s">
        <v>129</v>
      </c>
    </row>
    <row r="6" customFormat="false" ht="15" hidden="false" customHeight="false" outlineLevel="0" collapsed="false">
      <c r="A6" s="13" t="s">
        <v>130</v>
      </c>
      <c r="B6" s="13" t="s">
        <v>131</v>
      </c>
      <c r="C6" s="13" t="s">
        <v>132</v>
      </c>
      <c r="D6" s="13" t="s">
        <v>133</v>
      </c>
      <c r="E6" s="13" t="s">
        <v>53</v>
      </c>
      <c r="F6" s="13" t="s">
        <v>134</v>
      </c>
      <c r="G6" s="13" t="s">
        <v>29</v>
      </c>
    </row>
    <row r="7" customFormat="false" ht="15" hidden="false" customHeight="false" outlineLevel="0" collapsed="false">
      <c r="A7" s="13"/>
      <c r="B7" s="13"/>
      <c r="C7" s="13"/>
      <c r="D7" s="13"/>
      <c r="E7" s="13"/>
      <c r="F7" s="13"/>
      <c r="G7" s="13"/>
    </row>
    <row r="8" customFormat="false" ht="15" hidden="false" customHeight="false" outlineLevel="0" collapsed="false">
      <c r="A8" s="13"/>
      <c r="B8" s="13"/>
      <c r="C8" s="13"/>
      <c r="D8" s="13"/>
      <c r="E8" s="13"/>
      <c r="F8" s="13"/>
      <c r="G8" s="13"/>
    </row>
    <row r="9" customFormat="false" ht="15" hidden="false" customHeight="false" outlineLevel="0" collapsed="false">
      <c r="A9" s="13"/>
      <c r="B9" s="13"/>
      <c r="C9" s="13"/>
      <c r="D9" s="13"/>
      <c r="E9" s="13"/>
      <c r="F9" s="13"/>
      <c r="G9" s="13"/>
    </row>
    <row r="10" customFormat="false" ht="15" hidden="false" customHeight="false" outlineLevel="0" collapsed="false">
      <c r="A10" s="13"/>
      <c r="B10" s="13"/>
      <c r="C10" s="13"/>
      <c r="D10" s="13"/>
      <c r="E10" s="13"/>
      <c r="F10" s="13"/>
      <c r="G10" s="13"/>
    </row>
    <row r="11" customFormat="false" ht="15" hidden="false" customHeight="false" outlineLevel="0" collapsed="false">
      <c r="A11" s="13"/>
      <c r="B11" s="13"/>
      <c r="C11" s="13"/>
      <c r="D11" s="13"/>
      <c r="E11" s="13"/>
      <c r="F11" s="13"/>
      <c r="G11" s="13"/>
    </row>
    <row r="12" customFormat="false" ht="15" hidden="false" customHeight="false" outlineLevel="0" collapsed="false">
      <c r="A12" s="13"/>
      <c r="B12" s="13"/>
      <c r="C12" s="13"/>
      <c r="D12" s="13"/>
      <c r="E12" s="13"/>
      <c r="F12" s="13"/>
      <c r="G12" s="13"/>
    </row>
    <row r="13" customFormat="false" ht="15" hidden="false" customHeight="false" outlineLevel="0" collapsed="false">
      <c r="A13" s="13"/>
      <c r="B13" s="13"/>
      <c r="C13" s="13"/>
      <c r="D13" s="13"/>
      <c r="E13" s="13"/>
      <c r="F13" s="13"/>
      <c r="G13" s="13"/>
    </row>
    <row r="14" customFormat="false" ht="15" hidden="false" customHeight="false" outlineLevel="0" collapsed="false">
      <c r="A14" s="13"/>
      <c r="B14" s="13"/>
      <c r="C14" s="13"/>
      <c r="D14" s="13"/>
      <c r="E14" s="13"/>
      <c r="F14" s="13"/>
      <c r="G14" s="13"/>
    </row>
    <row r="15" customFormat="false" ht="15" hidden="false" customHeight="false" outlineLevel="0" collapsed="false">
      <c r="A15" s="13"/>
      <c r="B15" s="13"/>
      <c r="C15" s="13"/>
      <c r="D15" s="13"/>
      <c r="E15" s="13"/>
      <c r="F15" s="13"/>
      <c r="G15" s="13"/>
    </row>
    <row r="16" customFormat="false" ht="15" hidden="false" customHeight="false" outlineLevel="0" collapsed="false">
      <c r="A16" s="13"/>
      <c r="B16" s="13"/>
      <c r="C16" s="13"/>
      <c r="D16" s="13"/>
      <c r="E16" s="13"/>
      <c r="F16" s="13"/>
      <c r="G16" s="13"/>
    </row>
    <row r="17" customFormat="false" ht="15" hidden="false" customHeight="false" outlineLevel="0" collapsed="false">
      <c r="A17" s="13"/>
      <c r="B17" s="13"/>
      <c r="C17" s="13"/>
      <c r="D17" s="13"/>
      <c r="E17" s="13"/>
      <c r="F17" s="13"/>
      <c r="G17" s="13"/>
    </row>
    <row r="18" customFormat="false" ht="15" hidden="false" customHeight="false" outlineLevel="0" collapsed="false">
      <c r="A18" s="13"/>
      <c r="B18" s="13"/>
      <c r="C18" s="13"/>
      <c r="D18" s="13"/>
      <c r="E18" s="13"/>
      <c r="F18" s="13"/>
      <c r="G18" s="13"/>
    </row>
    <row r="19" customFormat="false" ht="15" hidden="false" customHeight="false" outlineLevel="0" collapsed="false">
      <c r="A19" s="13"/>
      <c r="B19" s="13"/>
      <c r="C19" s="13"/>
      <c r="D19" s="13"/>
      <c r="E19" s="13"/>
      <c r="F19" s="13"/>
      <c r="G19" s="13"/>
    </row>
    <row r="20" customFormat="false" ht="15" hidden="false" customHeight="false" outlineLevel="0" collapsed="false">
      <c r="A20" s="13"/>
      <c r="B20" s="13"/>
      <c r="C20" s="13"/>
      <c r="D20" s="13"/>
      <c r="E20" s="13"/>
      <c r="F20" s="13"/>
      <c r="G20" s="13"/>
    </row>
    <row r="21" customFormat="false" ht="15" hidden="false" customHeight="false" outlineLevel="0" collapsed="false">
      <c r="A21" s="13"/>
      <c r="B21" s="13"/>
      <c r="C21" s="13"/>
      <c r="D21" s="13"/>
      <c r="E21" s="13"/>
      <c r="F21" s="13"/>
      <c r="G21" s="13"/>
    </row>
    <row r="22" customFormat="false" ht="15" hidden="false" customHeight="false" outlineLevel="0" collapsed="false">
      <c r="A22" s="13"/>
      <c r="B22" s="13"/>
      <c r="C22" s="13"/>
      <c r="D22" s="13"/>
      <c r="E22" s="13"/>
      <c r="F22" s="13"/>
      <c r="G22" s="13"/>
    </row>
    <row r="23" customFormat="false" ht="15" hidden="false" customHeight="false" outlineLevel="0" collapsed="false">
      <c r="A23" s="13"/>
      <c r="B23" s="13"/>
      <c r="C23" s="13"/>
      <c r="D23" s="13"/>
      <c r="E23" s="13"/>
      <c r="F23" s="13"/>
      <c r="G23" s="13"/>
    </row>
    <row r="24" customFormat="false" ht="15" hidden="false" customHeight="false" outlineLevel="0" collapsed="false">
      <c r="A24" s="13"/>
      <c r="B24" s="13"/>
      <c r="C24" s="13"/>
      <c r="D24" s="13"/>
      <c r="E24" s="13"/>
      <c r="F24" s="13"/>
      <c r="G24" s="13"/>
    </row>
    <row r="25" customFormat="false" ht="15" hidden="false" customHeight="false" outlineLevel="0" collapsed="false">
      <c r="A25" s="13"/>
      <c r="B25" s="13"/>
      <c r="C25" s="13"/>
      <c r="D25" s="13"/>
      <c r="E25" s="13"/>
      <c r="F25" s="13"/>
      <c r="G25" s="13"/>
    </row>
    <row r="26" customFormat="false" ht="15" hidden="false" customHeight="false" outlineLevel="0" collapsed="false">
      <c r="A26" s="13"/>
      <c r="B26" s="13"/>
      <c r="C26" s="13"/>
      <c r="D26" s="13"/>
      <c r="E26" s="13"/>
      <c r="F26" s="13"/>
      <c r="G26" s="13"/>
    </row>
    <row r="27" customFormat="false" ht="15" hidden="false" customHeight="false" outlineLevel="0" collapsed="false">
      <c r="A27" s="13"/>
      <c r="B27" s="13"/>
      <c r="C27" s="13"/>
      <c r="D27" s="13"/>
      <c r="E27" s="13"/>
      <c r="F27" s="13"/>
      <c r="G27" s="13"/>
    </row>
    <row r="28" customFormat="false" ht="15" hidden="false" customHeight="false" outlineLevel="0" collapsed="false">
      <c r="A28" s="13"/>
      <c r="B28" s="13"/>
      <c r="C28" s="13"/>
      <c r="D28" s="13"/>
      <c r="E28" s="13"/>
      <c r="F28" s="13"/>
      <c r="G28" s="13"/>
    </row>
    <row r="29" customFormat="false" ht="15" hidden="false" customHeight="false" outlineLevel="0" collapsed="false">
      <c r="A29" s="13"/>
      <c r="B29" s="13"/>
      <c r="C29" s="13"/>
      <c r="D29" s="13"/>
      <c r="E29" s="13"/>
      <c r="F29" s="13"/>
      <c r="G29" s="13"/>
    </row>
    <row r="30" customFormat="false" ht="15" hidden="false" customHeight="false" outlineLevel="0" collapsed="false">
      <c r="A30" s="13"/>
      <c r="B30" s="13"/>
      <c r="C30" s="13"/>
      <c r="D30" s="13"/>
      <c r="E30" s="13"/>
      <c r="F30" s="13"/>
      <c r="G30" s="13"/>
    </row>
    <row r="31" customFormat="false" ht="15" hidden="false" customHeight="false" outlineLevel="0" collapsed="false">
      <c r="A31" s="13"/>
      <c r="B31" s="13"/>
      <c r="C31" s="13"/>
      <c r="D31" s="13"/>
      <c r="E31" s="13"/>
      <c r="F31" s="13"/>
      <c r="G31" s="13"/>
    </row>
    <row r="32" customFormat="false" ht="15" hidden="false" customHeight="false" outlineLevel="0" collapsed="false">
      <c r="A32" s="13"/>
      <c r="B32" s="13"/>
      <c r="C32" s="13"/>
      <c r="D32" s="13"/>
      <c r="E32" s="13"/>
      <c r="F32" s="13"/>
      <c r="G32" s="13"/>
    </row>
    <row r="33" customFormat="false" ht="15" hidden="false" customHeight="false" outlineLevel="0" collapsed="false">
      <c r="A33" s="13"/>
      <c r="B33" s="13"/>
      <c r="C33" s="13"/>
      <c r="D33" s="13"/>
      <c r="E33" s="13"/>
      <c r="F33" s="13"/>
      <c r="G33" s="13"/>
    </row>
    <row r="34" customFormat="false" ht="15" hidden="false" customHeight="false" outlineLevel="0" collapsed="false">
      <c r="A34" s="13"/>
      <c r="B34" s="13"/>
      <c r="C34" s="13"/>
      <c r="D34" s="13"/>
      <c r="E34" s="13"/>
      <c r="F34" s="13"/>
      <c r="G34" s="13"/>
    </row>
    <row r="35" customFormat="false" ht="15" hidden="false" customHeight="false" outlineLevel="0" collapsed="false">
      <c r="A35" s="13"/>
      <c r="B35" s="13"/>
      <c r="C35" s="13"/>
      <c r="D35" s="13"/>
      <c r="E35" s="13"/>
      <c r="F35" s="13"/>
      <c r="G35" s="13"/>
    </row>
    <row r="36" customFormat="false" ht="15" hidden="false" customHeight="false" outlineLevel="0" collapsed="false">
      <c r="A36" s="13"/>
      <c r="B36" s="13"/>
      <c r="C36" s="13"/>
      <c r="D36" s="13"/>
      <c r="E36" s="13"/>
      <c r="F36" s="13"/>
      <c r="G36" s="13"/>
    </row>
    <row r="37" customFormat="false" ht="15" hidden="false" customHeight="false" outlineLevel="0" collapsed="false">
      <c r="A37" s="13"/>
      <c r="B37" s="13"/>
      <c r="C37" s="13"/>
      <c r="D37" s="13"/>
      <c r="E37" s="13"/>
      <c r="F37" s="13"/>
      <c r="G37" s="13"/>
    </row>
    <row r="38" customFormat="false" ht="15" hidden="false" customHeight="false" outlineLevel="0" collapsed="false">
      <c r="A38" s="13"/>
      <c r="B38" s="13"/>
      <c r="C38" s="13"/>
      <c r="D38" s="13"/>
      <c r="E38" s="13"/>
      <c r="F38" s="13"/>
      <c r="G38" s="13"/>
    </row>
    <row r="39" customFormat="false" ht="15" hidden="false" customHeight="false" outlineLevel="0" collapsed="false">
      <c r="A39" s="13"/>
      <c r="B39" s="13"/>
      <c r="C39" s="13"/>
      <c r="D39" s="13"/>
      <c r="E39" s="13"/>
      <c r="F39" s="13"/>
      <c r="G39" s="13"/>
    </row>
    <row r="40" customFormat="false" ht="15" hidden="false" customHeight="false" outlineLevel="0" collapsed="false">
      <c r="A40" s="13"/>
      <c r="B40" s="13"/>
      <c r="C40" s="13"/>
      <c r="D40" s="13"/>
      <c r="E40" s="13"/>
      <c r="F40" s="13"/>
      <c r="G40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46"/>
    <col collapsed="false" customWidth="true" hidden="false" outlineLevel="0" max="3" min="3" style="0" width="16"/>
    <col collapsed="false" customWidth="true" hidden="false" outlineLevel="0" max="4" min="4" style="0" width="23"/>
    <col collapsed="false" customWidth="true" hidden="false" outlineLevel="0" max="5" min="5" style="0" width="18"/>
    <col collapsed="false" customWidth="true" hidden="false" outlineLevel="0" max="7" min="6" style="0" width="16"/>
    <col collapsed="false" customWidth="true" hidden="false" outlineLevel="0" max="8" min="8" style="0" width="36"/>
    <col collapsed="false" customWidth="true" hidden="false" outlineLevel="0" max="10" min="9" style="0" width="16"/>
  </cols>
  <sheetData>
    <row r="1" customFormat="false" ht="17.35" hidden="false" customHeight="false" outlineLevel="0" collapsed="false">
      <c r="A1" s="11" t="s">
        <v>22</v>
      </c>
    </row>
    <row r="2" customFormat="false" ht="15" hidden="false" customHeight="false" outlineLevel="0" collapsed="false">
      <c r="A2" s="2" t="s">
        <v>135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2" t="s">
        <v>136</v>
      </c>
      <c r="B5" s="12" t="s">
        <v>137</v>
      </c>
      <c r="C5" s="12" t="s">
        <v>101</v>
      </c>
      <c r="D5" s="12" t="s">
        <v>138</v>
      </c>
      <c r="E5" s="12" t="s">
        <v>139</v>
      </c>
      <c r="F5" s="12" t="s">
        <v>140</v>
      </c>
      <c r="G5" s="12" t="s">
        <v>141</v>
      </c>
      <c r="H5" s="12" t="s">
        <v>142</v>
      </c>
      <c r="I5" s="12" t="s">
        <v>47</v>
      </c>
      <c r="J5" s="12" t="s">
        <v>62</v>
      </c>
    </row>
    <row r="6" customFormat="false" ht="23.85" hidden="false" customHeight="false" outlineLevel="0" collapsed="false">
      <c r="A6" s="13" t="s">
        <v>143</v>
      </c>
      <c r="B6" s="13" t="s">
        <v>144</v>
      </c>
      <c r="C6" s="13" t="s">
        <v>145</v>
      </c>
      <c r="D6" s="13" t="n">
        <v>3</v>
      </c>
      <c r="E6" s="13" t="n">
        <v>4</v>
      </c>
      <c r="F6" s="14" t="n">
        <f aca="false">IF(OR(D6="",E6=""),"",D6*E6)</f>
        <v>12</v>
      </c>
      <c r="G6" s="14" t="str">
        <f aca="false">IF(F6="","",IF(F6&gt;=15,"High",IF(F6&gt;=8,"Medium","Low")))</f>
        <v>Medium</v>
      </c>
      <c r="H6" s="13" t="s">
        <v>146</v>
      </c>
      <c r="I6" s="13" t="s">
        <v>147</v>
      </c>
      <c r="J6" s="13" t="s">
        <v>70</v>
      </c>
    </row>
    <row r="7" customFormat="false" ht="15" hidden="false" customHeight="false" outlineLevel="0" collapsed="false">
      <c r="A7" s="13"/>
      <c r="B7" s="13"/>
      <c r="C7" s="13"/>
      <c r="D7" s="13"/>
      <c r="E7" s="13"/>
      <c r="F7" s="14" t="str">
        <f aca="false">IF(OR(D7="",E7=""),"",D7*E7)</f>
        <v/>
      </c>
      <c r="G7" s="14" t="str">
        <f aca="false">IF(F7="","",IF(F7&gt;=15,"High",IF(F7&gt;=8,"Medium","Low")))</f>
        <v/>
      </c>
      <c r="H7" s="13"/>
      <c r="I7" s="13"/>
      <c r="J7" s="13"/>
    </row>
    <row r="8" customFormat="false" ht="15" hidden="false" customHeight="false" outlineLevel="0" collapsed="false">
      <c r="A8" s="13"/>
      <c r="B8" s="13"/>
      <c r="C8" s="13"/>
      <c r="D8" s="13"/>
      <c r="E8" s="13"/>
      <c r="F8" s="14" t="str">
        <f aca="false">IF(OR(D8="",E8=""),"",D8*E8)</f>
        <v/>
      </c>
      <c r="G8" s="14" t="str">
        <f aca="false">IF(F8="","",IF(F8&gt;=15,"High",IF(F8&gt;=8,"Medium","Low")))</f>
        <v/>
      </c>
      <c r="H8" s="13"/>
      <c r="I8" s="13"/>
      <c r="J8" s="13"/>
    </row>
    <row r="9" customFormat="false" ht="15" hidden="false" customHeight="false" outlineLevel="0" collapsed="false">
      <c r="A9" s="13"/>
      <c r="B9" s="13"/>
      <c r="C9" s="13"/>
      <c r="D9" s="13"/>
      <c r="E9" s="13"/>
      <c r="F9" s="14" t="str">
        <f aca="false">IF(OR(D9="",E9=""),"",D9*E9)</f>
        <v/>
      </c>
      <c r="G9" s="14" t="str">
        <f aca="false">IF(F9="","",IF(F9&gt;=15,"High",IF(F9&gt;=8,"Medium","Low")))</f>
        <v/>
      </c>
      <c r="H9" s="13"/>
      <c r="I9" s="13"/>
      <c r="J9" s="13"/>
    </row>
    <row r="10" customFormat="false" ht="15" hidden="false" customHeight="false" outlineLevel="0" collapsed="false">
      <c r="A10" s="13"/>
      <c r="B10" s="13"/>
      <c r="C10" s="13"/>
      <c r="D10" s="13"/>
      <c r="E10" s="13"/>
      <c r="F10" s="14" t="str">
        <f aca="false">IF(OR(D10="",E10=""),"",D10*E10)</f>
        <v/>
      </c>
      <c r="G10" s="14" t="str">
        <f aca="false">IF(F10="","",IF(F10&gt;=15,"High",IF(F10&gt;=8,"Medium","Low")))</f>
        <v/>
      </c>
      <c r="H10" s="13"/>
      <c r="I10" s="13"/>
      <c r="J10" s="13"/>
    </row>
    <row r="11" customFormat="false" ht="15" hidden="false" customHeight="false" outlineLevel="0" collapsed="false">
      <c r="A11" s="13"/>
      <c r="B11" s="13"/>
      <c r="C11" s="13"/>
      <c r="D11" s="13"/>
      <c r="E11" s="13"/>
      <c r="F11" s="14" t="str">
        <f aca="false">IF(OR(D11="",E11=""),"",D11*E11)</f>
        <v/>
      </c>
      <c r="G11" s="14" t="str">
        <f aca="false">IF(F11="","",IF(F11&gt;=15,"High",IF(F11&gt;=8,"Medium","Low")))</f>
        <v/>
      </c>
      <c r="H11" s="13"/>
      <c r="I11" s="13"/>
      <c r="J11" s="13"/>
    </row>
    <row r="12" customFormat="false" ht="15" hidden="false" customHeight="false" outlineLevel="0" collapsed="false">
      <c r="A12" s="13"/>
      <c r="B12" s="13"/>
      <c r="C12" s="13"/>
      <c r="D12" s="13"/>
      <c r="E12" s="13"/>
      <c r="F12" s="14" t="str">
        <f aca="false">IF(OR(D12="",E12=""),"",D12*E12)</f>
        <v/>
      </c>
      <c r="G12" s="14" t="str">
        <f aca="false">IF(F12="","",IF(F12&gt;=15,"High",IF(F12&gt;=8,"Medium","Low")))</f>
        <v/>
      </c>
      <c r="H12" s="13"/>
      <c r="I12" s="13"/>
      <c r="J12" s="13"/>
    </row>
    <row r="13" customFormat="false" ht="15" hidden="false" customHeight="false" outlineLevel="0" collapsed="false">
      <c r="A13" s="13"/>
      <c r="B13" s="13"/>
      <c r="C13" s="13"/>
      <c r="D13" s="13"/>
      <c r="E13" s="13"/>
      <c r="F13" s="14" t="str">
        <f aca="false">IF(OR(D13="",E13=""),"",D13*E13)</f>
        <v/>
      </c>
      <c r="G13" s="14" t="str">
        <f aca="false">IF(F13="","",IF(F13&gt;=15,"High",IF(F13&gt;=8,"Medium","Low")))</f>
        <v/>
      </c>
      <c r="H13" s="13"/>
      <c r="I13" s="13"/>
      <c r="J13" s="13"/>
    </row>
    <row r="14" customFormat="false" ht="15" hidden="false" customHeight="false" outlineLevel="0" collapsed="false">
      <c r="A14" s="13"/>
      <c r="B14" s="13"/>
      <c r="C14" s="13"/>
      <c r="D14" s="13"/>
      <c r="E14" s="13"/>
      <c r="F14" s="14" t="str">
        <f aca="false">IF(OR(D14="",E14=""),"",D14*E14)</f>
        <v/>
      </c>
      <c r="G14" s="14" t="str">
        <f aca="false">IF(F14="","",IF(F14&gt;=15,"High",IF(F14&gt;=8,"Medium","Low")))</f>
        <v/>
      </c>
      <c r="H14" s="13"/>
      <c r="I14" s="13"/>
      <c r="J14" s="13"/>
    </row>
    <row r="15" customFormat="false" ht="15" hidden="false" customHeight="false" outlineLevel="0" collapsed="false">
      <c r="A15" s="13"/>
      <c r="B15" s="13"/>
      <c r="C15" s="13"/>
      <c r="D15" s="13"/>
      <c r="E15" s="13"/>
      <c r="F15" s="14" t="str">
        <f aca="false">IF(OR(D15="",E15=""),"",D15*E15)</f>
        <v/>
      </c>
      <c r="G15" s="14" t="str">
        <f aca="false">IF(F15="","",IF(F15&gt;=15,"High",IF(F15&gt;=8,"Medium","Low")))</f>
        <v/>
      </c>
      <c r="H15" s="13"/>
      <c r="I15" s="13"/>
      <c r="J15" s="13"/>
    </row>
    <row r="16" customFormat="false" ht="15" hidden="false" customHeight="false" outlineLevel="0" collapsed="false">
      <c r="A16" s="13"/>
      <c r="B16" s="13"/>
      <c r="C16" s="13"/>
      <c r="D16" s="13"/>
      <c r="E16" s="13"/>
      <c r="F16" s="14" t="str">
        <f aca="false">IF(OR(D16="",E16=""),"",D16*E16)</f>
        <v/>
      </c>
      <c r="G16" s="14" t="str">
        <f aca="false">IF(F16="","",IF(F16&gt;=15,"High",IF(F16&gt;=8,"Medium","Low")))</f>
        <v/>
      </c>
      <c r="H16" s="13"/>
      <c r="I16" s="13"/>
      <c r="J16" s="13"/>
    </row>
    <row r="17" customFormat="false" ht="15" hidden="false" customHeight="false" outlineLevel="0" collapsed="false">
      <c r="A17" s="13"/>
      <c r="B17" s="13"/>
      <c r="C17" s="13"/>
      <c r="D17" s="13"/>
      <c r="E17" s="13"/>
      <c r="F17" s="14" t="str">
        <f aca="false">IF(OR(D17="",E17=""),"",D17*E17)</f>
        <v/>
      </c>
      <c r="G17" s="14" t="str">
        <f aca="false">IF(F17="","",IF(F17&gt;=15,"High",IF(F17&gt;=8,"Medium","Low")))</f>
        <v/>
      </c>
      <c r="H17" s="13"/>
      <c r="I17" s="13"/>
      <c r="J17" s="13"/>
    </row>
    <row r="18" customFormat="false" ht="15" hidden="false" customHeight="false" outlineLevel="0" collapsed="false">
      <c r="A18" s="13"/>
      <c r="B18" s="13"/>
      <c r="C18" s="13"/>
      <c r="D18" s="13"/>
      <c r="E18" s="13"/>
      <c r="F18" s="14" t="str">
        <f aca="false">IF(OR(D18="",E18=""),"",D18*E18)</f>
        <v/>
      </c>
      <c r="G18" s="14" t="str">
        <f aca="false">IF(F18="","",IF(F18&gt;=15,"High",IF(F18&gt;=8,"Medium","Low")))</f>
        <v/>
      </c>
      <c r="H18" s="13"/>
      <c r="I18" s="13"/>
      <c r="J18" s="13"/>
    </row>
    <row r="19" customFormat="false" ht="15" hidden="false" customHeight="false" outlineLevel="0" collapsed="false">
      <c r="A19" s="13"/>
      <c r="B19" s="13"/>
      <c r="C19" s="13"/>
      <c r="D19" s="13"/>
      <c r="E19" s="13"/>
      <c r="F19" s="14" t="str">
        <f aca="false">IF(OR(D19="",E19=""),"",D19*E19)</f>
        <v/>
      </c>
      <c r="G19" s="14" t="str">
        <f aca="false">IF(F19="","",IF(F19&gt;=15,"High",IF(F19&gt;=8,"Medium","Low")))</f>
        <v/>
      </c>
      <c r="H19" s="13"/>
      <c r="I19" s="13"/>
      <c r="J19" s="13"/>
    </row>
    <row r="20" customFormat="false" ht="15" hidden="false" customHeight="false" outlineLevel="0" collapsed="false">
      <c r="A20" s="13"/>
      <c r="B20" s="13"/>
      <c r="C20" s="13"/>
      <c r="D20" s="13"/>
      <c r="E20" s="13"/>
      <c r="F20" s="14" t="str">
        <f aca="false">IF(OR(D20="",E20=""),"",D20*E20)</f>
        <v/>
      </c>
      <c r="G20" s="14" t="str">
        <f aca="false">IF(F20="","",IF(F20&gt;=15,"High",IF(F20&gt;=8,"Medium","Low")))</f>
        <v/>
      </c>
      <c r="H20" s="13"/>
      <c r="I20" s="13"/>
      <c r="J20" s="13"/>
    </row>
    <row r="21" customFormat="false" ht="15" hidden="false" customHeight="false" outlineLevel="0" collapsed="false">
      <c r="A21" s="13"/>
      <c r="B21" s="13"/>
      <c r="C21" s="13"/>
      <c r="D21" s="13"/>
      <c r="E21" s="13"/>
      <c r="F21" s="14" t="str">
        <f aca="false">IF(OR(D21="",E21=""),"",D21*E21)</f>
        <v/>
      </c>
      <c r="G21" s="14" t="str">
        <f aca="false">IF(F21="","",IF(F21&gt;=15,"High",IF(F21&gt;=8,"Medium","Low")))</f>
        <v/>
      </c>
      <c r="H21" s="13"/>
      <c r="I21" s="13"/>
      <c r="J21" s="13"/>
    </row>
    <row r="22" customFormat="false" ht="15" hidden="false" customHeight="false" outlineLevel="0" collapsed="false">
      <c r="A22" s="13"/>
      <c r="B22" s="13"/>
      <c r="C22" s="13"/>
      <c r="D22" s="13"/>
      <c r="E22" s="13"/>
      <c r="F22" s="14" t="str">
        <f aca="false">IF(OR(D22="",E22=""),"",D22*E22)</f>
        <v/>
      </c>
      <c r="G22" s="14" t="str">
        <f aca="false">IF(F22="","",IF(F22&gt;=15,"High",IF(F22&gt;=8,"Medium","Low")))</f>
        <v/>
      </c>
      <c r="H22" s="13"/>
      <c r="I22" s="13"/>
      <c r="J22" s="13"/>
    </row>
    <row r="23" customFormat="false" ht="15" hidden="false" customHeight="false" outlineLevel="0" collapsed="false">
      <c r="A23" s="13"/>
      <c r="B23" s="13"/>
      <c r="C23" s="13"/>
      <c r="D23" s="13"/>
      <c r="E23" s="13"/>
      <c r="F23" s="14" t="str">
        <f aca="false">IF(OR(D23="",E23=""),"",D23*E23)</f>
        <v/>
      </c>
      <c r="G23" s="14" t="str">
        <f aca="false">IF(F23="","",IF(F23&gt;=15,"High",IF(F23&gt;=8,"Medium","Low")))</f>
        <v/>
      </c>
      <c r="H23" s="13"/>
      <c r="I23" s="13"/>
      <c r="J23" s="13"/>
    </row>
    <row r="24" customFormat="false" ht="15" hidden="false" customHeight="false" outlineLevel="0" collapsed="false">
      <c r="A24" s="13"/>
      <c r="B24" s="13"/>
      <c r="C24" s="13"/>
      <c r="D24" s="13"/>
      <c r="E24" s="13"/>
      <c r="F24" s="14" t="str">
        <f aca="false">IF(OR(D24="",E24=""),"",D24*E24)</f>
        <v/>
      </c>
      <c r="G24" s="14" t="str">
        <f aca="false">IF(F24="","",IF(F24&gt;=15,"High",IF(F24&gt;=8,"Medium","Low")))</f>
        <v/>
      </c>
      <c r="H24" s="13"/>
      <c r="I24" s="13"/>
      <c r="J24" s="13"/>
    </row>
    <row r="25" customFormat="false" ht="15" hidden="false" customHeight="false" outlineLevel="0" collapsed="false">
      <c r="A25" s="13"/>
      <c r="B25" s="13"/>
      <c r="C25" s="13"/>
      <c r="D25" s="13"/>
      <c r="E25" s="13"/>
      <c r="F25" s="14" t="str">
        <f aca="false">IF(OR(D25="",E25=""),"",D25*E25)</f>
        <v/>
      </c>
      <c r="G25" s="14" t="str">
        <f aca="false">IF(F25="","",IF(F25&gt;=15,"High",IF(F25&gt;=8,"Medium","Low")))</f>
        <v/>
      </c>
      <c r="H25" s="13"/>
      <c r="I25" s="13"/>
      <c r="J25" s="13"/>
    </row>
    <row r="26" customFormat="false" ht="15" hidden="false" customHeight="false" outlineLevel="0" collapsed="false">
      <c r="A26" s="13"/>
      <c r="B26" s="13"/>
      <c r="C26" s="13"/>
      <c r="D26" s="13"/>
      <c r="E26" s="13"/>
      <c r="F26" s="14" t="str">
        <f aca="false">IF(OR(D26="",E26=""),"",D26*E26)</f>
        <v/>
      </c>
      <c r="G26" s="14" t="str">
        <f aca="false">IF(F26="","",IF(F26&gt;=15,"High",IF(F26&gt;=8,"Medium","Low")))</f>
        <v/>
      </c>
      <c r="H26" s="13"/>
      <c r="I26" s="13"/>
      <c r="J26" s="13"/>
    </row>
    <row r="27" customFormat="false" ht="15" hidden="false" customHeight="false" outlineLevel="0" collapsed="false">
      <c r="A27" s="13"/>
      <c r="B27" s="13"/>
      <c r="C27" s="13"/>
      <c r="D27" s="13"/>
      <c r="E27" s="13"/>
      <c r="F27" s="14" t="str">
        <f aca="false">IF(OR(D27="",E27=""),"",D27*E27)</f>
        <v/>
      </c>
      <c r="G27" s="14" t="str">
        <f aca="false">IF(F27="","",IF(F27&gt;=15,"High",IF(F27&gt;=8,"Medium","Low")))</f>
        <v/>
      </c>
      <c r="H27" s="13"/>
      <c r="I27" s="13"/>
      <c r="J27" s="13"/>
    </row>
    <row r="28" customFormat="false" ht="15" hidden="false" customHeight="false" outlineLevel="0" collapsed="false">
      <c r="A28" s="13"/>
      <c r="B28" s="13"/>
      <c r="C28" s="13"/>
      <c r="D28" s="13"/>
      <c r="E28" s="13"/>
      <c r="F28" s="14" t="str">
        <f aca="false">IF(OR(D28="",E28=""),"",D28*E28)</f>
        <v/>
      </c>
      <c r="G28" s="14" t="str">
        <f aca="false">IF(F28="","",IF(F28&gt;=15,"High",IF(F28&gt;=8,"Medium","Low")))</f>
        <v/>
      </c>
      <c r="H28" s="13"/>
      <c r="I28" s="13"/>
      <c r="J28" s="13"/>
    </row>
    <row r="29" customFormat="false" ht="15" hidden="false" customHeight="false" outlineLevel="0" collapsed="false">
      <c r="A29" s="13"/>
      <c r="B29" s="13"/>
      <c r="C29" s="13"/>
      <c r="D29" s="13"/>
      <c r="E29" s="13"/>
      <c r="F29" s="14" t="str">
        <f aca="false">IF(OR(D29="",E29=""),"",D29*E29)</f>
        <v/>
      </c>
      <c r="G29" s="14" t="str">
        <f aca="false">IF(F29="","",IF(F29&gt;=15,"High",IF(F29&gt;=8,"Medium","Low")))</f>
        <v/>
      </c>
      <c r="H29" s="13"/>
      <c r="I29" s="13"/>
      <c r="J29" s="13"/>
    </row>
    <row r="30" customFormat="false" ht="15" hidden="false" customHeight="false" outlineLevel="0" collapsed="false">
      <c r="A30" s="13"/>
      <c r="B30" s="13"/>
      <c r="C30" s="13"/>
      <c r="D30" s="13"/>
      <c r="E30" s="13"/>
      <c r="F30" s="14" t="str">
        <f aca="false">IF(OR(D30="",E30=""),"",D30*E30)</f>
        <v/>
      </c>
      <c r="G30" s="14" t="str">
        <f aca="false">IF(F30="","",IF(F30&gt;=15,"High",IF(F30&gt;=8,"Medium","Low")))</f>
        <v/>
      </c>
      <c r="H30" s="13"/>
      <c r="I30" s="13"/>
      <c r="J30" s="13"/>
    </row>
    <row r="31" customFormat="false" ht="15" hidden="false" customHeight="false" outlineLevel="0" collapsed="false">
      <c r="A31" s="13"/>
      <c r="B31" s="13"/>
      <c r="C31" s="13"/>
      <c r="D31" s="13"/>
      <c r="E31" s="13"/>
      <c r="F31" s="14" t="str">
        <f aca="false">IF(OR(D31="",E31=""),"",D31*E31)</f>
        <v/>
      </c>
      <c r="G31" s="14" t="str">
        <f aca="false">IF(F31="","",IF(F31&gt;=15,"High",IF(F31&gt;=8,"Medium","Low")))</f>
        <v/>
      </c>
      <c r="H31" s="13"/>
      <c r="I31" s="13"/>
      <c r="J31" s="13"/>
    </row>
    <row r="32" customFormat="false" ht="15" hidden="false" customHeight="false" outlineLevel="0" collapsed="false">
      <c r="A32" s="13"/>
      <c r="B32" s="13"/>
      <c r="C32" s="13"/>
      <c r="D32" s="13"/>
      <c r="E32" s="13"/>
      <c r="F32" s="14" t="str">
        <f aca="false">IF(OR(D32="",E32=""),"",D32*E32)</f>
        <v/>
      </c>
      <c r="G32" s="14" t="str">
        <f aca="false">IF(F32="","",IF(F32&gt;=15,"High",IF(F32&gt;=8,"Medium","Low")))</f>
        <v/>
      </c>
      <c r="H32" s="13"/>
      <c r="I32" s="13"/>
      <c r="J32" s="13"/>
    </row>
    <row r="33" customFormat="false" ht="15" hidden="false" customHeight="false" outlineLevel="0" collapsed="false">
      <c r="A33" s="13"/>
      <c r="B33" s="13"/>
      <c r="C33" s="13"/>
      <c r="D33" s="13"/>
      <c r="E33" s="13"/>
      <c r="F33" s="14" t="str">
        <f aca="false">IF(OR(D33="",E33=""),"",D33*E33)</f>
        <v/>
      </c>
      <c r="G33" s="14" t="str">
        <f aca="false">IF(F33="","",IF(F33&gt;=15,"High",IF(F33&gt;=8,"Medium","Low")))</f>
        <v/>
      </c>
      <c r="H33" s="13"/>
      <c r="I33" s="13"/>
      <c r="J33" s="13"/>
    </row>
    <row r="34" customFormat="false" ht="15" hidden="false" customHeight="false" outlineLevel="0" collapsed="false">
      <c r="A34" s="13"/>
      <c r="B34" s="13"/>
      <c r="C34" s="13"/>
      <c r="D34" s="13"/>
      <c r="E34" s="13"/>
      <c r="F34" s="14" t="str">
        <f aca="false">IF(OR(D34="",E34=""),"",D34*E34)</f>
        <v/>
      </c>
      <c r="G34" s="14" t="str">
        <f aca="false">IF(F34="","",IF(F34&gt;=15,"High",IF(F34&gt;=8,"Medium","Low")))</f>
        <v/>
      </c>
      <c r="H34" s="13"/>
      <c r="I34" s="13"/>
      <c r="J34" s="13"/>
    </row>
    <row r="35" customFormat="false" ht="15" hidden="false" customHeight="false" outlineLevel="0" collapsed="false">
      <c r="A35" s="13"/>
      <c r="B35" s="13"/>
      <c r="C35" s="13"/>
      <c r="D35" s="13"/>
      <c r="E35" s="13"/>
      <c r="F35" s="14" t="str">
        <f aca="false">IF(OR(D35="",E35=""),"",D35*E35)</f>
        <v/>
      </c>
      <c r="G35" s="14" t="str">
        <f aca="false">IF(F35="","",IF(F35&gt;=15,"High",IF(F35&gt;=8,"Medium","Low")))</f>
        <v/>
      </c>
      <c r="H35" s="13"/>
      <c r="I35" s="13"/>
      <c r="J35" s="13"/>
    </row>
    <row r="36" customFormat="false" ht="15" hidden="false" customHeight="false" outlineLevel="0" collapsed="false">
      <c r="A36" s="13"/>
      <c r="B36" s="13"/>
      <c r="C36" s="13"/>
      <c r="D36" s="13"/>
      <c r="E36" s="13"/>
      <c r="F36" s="14" t="str">
        <f aca="false">IF(OR(D36="",E36=""),"",D36*E36)</f>
        <v/>
      </c>
      <c r="G36" s="14" t="str">
        <f aca="false">IF(F36="","",IF(F36&gt;=15,"High",IF(F36&gt;=8,"Medium","Low")))</f>
        <v/>
      </c>
      <c r="H36" s="13"/>
      <c r="I36" s="13"/>
      <c r="J36" s="13"/>
    </row>
    <row r="37" customFormat="false" ht="15" hidden="false" customHeight="false" outlineLevel="0" collapsed="false">
      <c r="A37" s="13"/>
      <c r="B37" s="13"/>
      <c r="C37" s="13"/>
      <c r="D37" s="13"/>
      <c r="E37" s="13"/>
      <c r="F37" s="14" t="str">
        <f aca="false">IF(OR(D37="",E37=""),"",D37*E37)</f>
        <v/>
      </c>
      <c r="G37" s="14" t="str">
        <f aca="false">IF(F37="","",IF(F37&gt;=15,"High",IF(F37&gt;=8,"Medium","Low")))</f>
        <v/>
      </c>
      <c r="H37" s="13"/>
      <c r="I37" s="13"/>
      <c r="J37" s="13"/>
    </row>
    <row r="38" customFormat="false" ht="15" hidden="false" customHeight="false" outlineLevel="0" collapsed="false">
      <c r="A38" s="13"/>
      <c r="B38" s="13"/>
      <c r="C38" s="13"/>
      <c r="D38" s="13"/>
      <c r="E38" s="13"/>
      <c r="F38" s="14" t="str">
        <f aca="false">IF(OR(D38="",E38=""),"",D38*E38)</f>
        <v/>
      </c>
      <c r="G38" s="14" t="str">
        <f aca="false">IF(F38="","",IF(F38&gt;=15,"High",IF(F38&gt;=8,"Medium","Low")))</f>
        <v/>
      </c>
      <c r="H38" s="13"/>
      <c r="I38" s="13"/>
      <c r="J38" s="13"/>
    </row>
    <row r="39" customFormat="false" ht="15" hidden="false" customHeight="false" outlineLevel="0" collapsed="false">
      <c r="A39" s="13"/>
      <c r="B39" s="13"/>
      <c r="C39" s="13"/>
      <c r="D39" s="13"/>
      <c r="E39" s="13"/>
      <c r="F39" s="14" t="str">
        <f aca="false">IF(OR(D39="",E39=""),"",D39*E39)</f>
        <v/>
      </c>
      <c r="G39" s="14" t="str">
        <f aca="false">IF(F39="","",IF(F39&gt;=15,"High",IF(F39&gt;=8,"Medium","Low")))</f>
        <v/>
      </c>
      <c r="H39" s="13"/>
      <c r="I39" s="13"/>
      <c r="J39" s="13"/>
    </row>
    <row r="40" customFormat="false" ht="15" hidden="false" customHeight="false" outlineLevel="0" collapsed="false">
      <c r="A40" s="13"/>
      <c r="B40" s="13"/>
      <c r="C40" s="13"/>
      <c r="D40" s="13"/>
      <c r="E40" s="13"/>
      <c r="F40" s="14" t="str">
        <f aca="false">IF(OR(D40="",E40=""),"",D40*E40)</f>
        <v/>
      </c>
      <c r="G40" s="14" t="str">
        <f aca="false">IF(F40="","",IF(F40&gt;=15,"High",IF(F40&gt;=8,"Medium","Low")))</f>
        <v/>
      </c>
      <c r="H40" s="13"/>
      <c r="I40" s="13"/>
      <c r="J40" s="13"/>
    </row>
  </sheetData>
  <conditionalFormatting sqref="G6:G40">
    <cfRule type="cellIs" priority="2" operator="equal" aboveAverage="0" equalAverage="0" bottom="0" percent="0" rank="0" text="" dxfId="1">
      <formula>"High"</formula>
    </cfRule>
    <cfRule type="cellIs" priority="3" operator="equal" aboveAverage="0" equalAverage="0" bottom="0" percent="0" rank="0" text="" dxfId="2">
      <formula>"Medium"</formula>
    </cfRule>
    <cfRule type="cellIs" priority="4" operator="equal" aboveAverage="0" equalAverage="0" bottom="0" percent="0" rank="0" text="" dxfId="3">
      <formula>"Low"</formula>
    </cfRule>
  </conditionalFormatting>
  <dataValidations count="1">
    <dataValidation allowBlank="true" errorStyle="stop" operator="between" showDropDown="false" showErrorMessage="false" showInputMessage="false" sqref="D6:E40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0"/>
    <col collapsed="false" customWidth="true" hidden="false" outlineLevel="0" max="5" min="3" style="0" width="16"/>
    <col collapsed="false" customWidth="true" hidden="false" outlineLevel="0" max="6" min="6" style="0" width="18"/>
    <col collapsed="false" customWidth="true" hidden="false" outlineLevel="0" max="7" min="7" style="0" width="16"/>
  </cols>
  <sheetData>
    <row r="1" customFormat="false" ht="17.35" hidden="false" customHeight="false" outlineLevel="0" collapsed="false">
      <c r="A1" s="11" t="s">
        <v>24</v>
      </c>
    </row>
    <row r="2" customFormat="false" ht="15" hidden="false" customHeight="false" outlineLevel="0" collapsed="false">
      <c r="A2" s="2" t="s">
        <v>148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2" t="s">
        <v>149</v>
      </c>
      <c r="B5" s="12" t="s">
        <v>150</v>
      </c>
      <c r="C5" s="12" t="s">
        <v>151</v>
      </c>
      <c r="D5" s="12" t="s">
        <v>152</v>
      </c>
      <c r="E5" s="12" t="s">
        <v>153</v>
      </c>
      <c r="F5" s="12" t="s">
        <v>154</v>
      </c>
      <c r="G5" s="12" t="s">
        <v>47</v>
      </c>
    </row>
    <row r="6" customFormat="false" ht="23.85" hidden="false" customHeight="false" outlineLevel="0" collapsed="false">
      <c r="A6" s="13" t="s">
        <v>155</v>
      </c>
      <c r="B6" s="13" t="s">
        <v>156</v>
      </c>
      <c r="C6" s="20" t="n">
        <v>0.95</v>
      </c>
      <c r="D6" s="20" t="n">
        <v>0.91</v>
      </c>
      <c r="E6" s="14" t="str">
        <f aca="false">IF(OR(C6="",D6=""),"",IF(D6&gt;=C6,"Yes","No"))</f>
        <v>No</v>
      </c>
      <c r="F6" s="13" t="s">
        <v>157</v>
      </c>
      <c r="G6" s="13" t="s">
        <v>158</v>
      </c>
    </row>
    <row r="7" customFormat="false" ht="15" hidden="false" customHeight="false" outlineLevel="0" collapsed="false">
      <c r="A7" s="13"/>
      <c r="B7" s="13"/>
      <c r="C7" s="20"/>
      <c r="D7" s="20"/>
      <c r="E7" s="14" t="str">
        <f aca="false">IF(OR(C7="",D7=""),"",IF(D7&gt;=C7,"Yes","No"))</f>
        <v/>
      </c>
      <c r="F7" s="13"/>
      <c r="G7" s="13"/>
    </row>
    <row r="8" customFormat="false" ht="15" hidden="false" customHeight="false" outlineLevel="0" collapsed="false">
      <c r="A8" s="13"/>
      <c r="B8" s="13"/>
      <c r="C8" s="20"/>
      <c r="D8" s="20"/>
      <c r="E8" s="14" t="str">
        <f aca="false">IF(OR(C8="",D8=""),"",IF(D8&gt;=C8,"Yes","No"))</f>
        <v/>
      </c>
      <c r="F8" s="13"/>
      <c r="G8" s="13"/>
    </row>
    <row r="9" customFormat="false" ht="15" hidden="false" customHeight="false" outlineLevel="0" collapsed="false">
      <c r="A9" s="13"/>
      <c r="B9" s="13"/>
      <c r="C9" s="20"/>
      <c r="D9" s="20"/>
      <c r="E9" s="14" t="str">
        <f aca="false">IF(OR(C9="",D9=""),"",IF(D9&gt;=C9,"Yes","No"))</f>
        <v/>
      </c>
      <c r="F9" s="13"/>
      <c r="G9" s="13"/>
    </row>
    <row r="10" customFormat="false" ht="15" hidden="false" customHeight="false" outlineLevel="0" collapsed="false">
      <c r="A10" s="13"/>
      <c r="B10" s="13"/>
      <c r="C10" s="20"/>
      <c r="D10" s="20"/>
      <c r="E10" s="14" t="str">
        <f aca="false">IF(OR(C10="",D10=""),"",IF(D10&gt;=C10,"Yes","No"))</f>
        <v/>
      </c>
      <c r="F10" s="13"/>
      <c r="G10" s="13"/>
    </row>
    <row r="11" customFormat="false" ht="15" hidden="false" customHeight="false" outlineLevel="0" collapsed="false">
      <c r="A11" s="13"/>
      <c r="B11" s="13"/>
      <c r="C11" s="20"/>
      <c r="D11" s="20"/>
      <c r="E11" s="14" t="str">
        <f aca="false">IF(OR(C11="",D11=""),"",IF(D11&gt;=C11,"Yes","No"))</f>
        <v/>
      </c>
      <c r="F11" s="13"/>
      <c r="G11" s="13"/>
    </row>
    <row r="12" customFormat="false" ht="15" hidden="false" customHeight="false" outlineLevel="0" collapsed="false">
      <c r="A12" s="13"/>
      <c r="B12" s="13"/>
      <c r="C12" s="20"/>
      <c r="D12" s="20"/>
      <c r="E12" s="14" t="str">
        <f aca="false">IF(OR(C12="",D12=""),"",IF(D12&gt;=C12,"Yes","No"))</f>
        <v/>
      </c>
      <c r="F12" s="13"/>
      <c r="G12" s="13"/>
    </row>
    <row r="13" customFormat="false" ht="15" hidden="false" customHeight="false" outlineLevel="0" collapsed="false">
      <c r="A13" s="13"/>
      <c r="B13" s="13"/>
      <c r="C13" s="20"/>
      <c r="D13" s="20"/>
      <c r="E13" s="14" t="str">
        <f aca="false">IF(OR(C13="",D13=""),"",IF(D13&gt;=C13,"Yes","No"))</f>
        <v/>
      </c>
      <c r="F13" s="13"/>
      <c r="G13" s="13"/>
    </row>
    <row r="14" customFormat="false" ht="15" hidden="false" customHeight="false" outlineLevel="0" collapsed="false">
      <c r="A14" s="13"/>
      <c r="B14" s="13"/>
      <c r="C14" s="20"/>
      <c r="D14" s="20"/>
      <c r="E14" s="14" t="str">
        <f aca="false">IF(OR(C14="",D14=""),"",IF(D14&gt;=C14,"Yes","No"))</f>
        <v/>
      </c>
      <c r="F14" s="13"/>
      <c r="G14" s="13"/>
    </row>
    <row r="15" customFormat="false" ht="15" hidden="false" customHeight="false" outlineLevel="0" collapsed="false">
      <c r="A15" s="13"/>
      <c r="B15" s="13"/>
      <c r="C15" s="20"/>
      <c r="D15" s="20"/>
      <c r="E15" s="14" t="str">
        <f aca="false">IF(OR(C15="",D15=""),"",IF(D15&gt;=C15,"Yes","No"))</f>
        <v/>
      </c>
      <c r="F15" s="13"/>
      <c r="G15" s="13"/>
    </row>
    <row r="16" customFormat="false" ht="15" hidden="false" customHeight="false" outlineLevel="0" collapsed="false">
      <c r="A16" s="13"/>
      <c r="B16" s="13"/>
      <c r="C16" s="20"/>
      <c r="D16" s="20"/>
      <c r="E16" s="14" t="str">
        <f aca="false">IF(OR(C16="",D16=""),"",IF(D16&gt;=C16,"Yes","No"))</f>
        <v/>
      </c>
      <c r="F16" s="13"/>
      <c r="G16" s="13"/>
    </row>
    <row r="17" customFormat="false" ht="15" hidden="false" customHeight="false" outlineLevel="0" collapsed="false">
      <c r="A17" s="13"/>
      <c r="B17" s="13"/>
      <c r="C17" s="20"/>
      <c r="D17" s="20"/>
      <c r="E17" s="14" t="str">
        <f aca="false">IF(OR(C17="",D17=""),"",IF(D17&gt;=C17,"Yes","No"))</f>
        <v/>
      </c>
      <c r="F17" s="13"/>
      <c r="G17" s="13"/>
    </row>
    <row r="18" customFormat="false" ht="15" hidden="false" customHeight="false" outlineLevel="0" collapsed="false">
      <c r="A18" s="13"/>
      <c r="B18" s="13"/>
      <c r="C18" s="20"/>
      <c r="D18" s="20"/>
      <c r="E18" s="14" t="str">
        <f aca="false">IF(OR(C18="",D18=""),"",IF(D18&gt;=C18,"Yes","No"))</f>
        <v/>
      </c>
      <c r="F18" s="13"/>
      <c r="G18" s="13"/>
    </row>
    <row r="19" customFormat="false" ht="15" hidden="false" customHeight="false" outlineLevel="0" collapsed="false">
      <c r="A19" s="13"/>
      <c r="B19" s="13"/>
      <c r="C19" s="20"/>
      <c r="D19" s="20"/>
      <c r="E19" s="14" t="str">
        <f aca="false">IF(OR(C19="",D19=""),"",IF(D19&gt;=C19,"Yes","No"))</f>
        <v/>
      </c>
      <c r="F19" s="13"/>
      <c r="G19" s="13"/>
    </row>
    <row r="20" customFormat="false" ht="15" hidden="false" customHeight="false" outlineLevel="0" collapsed="false">
      <c r="A20" s="13"/>
      <c r="B20" s="13"/>
      <c r="C20" s="20"/>
      <c r="D20" s="20"/>
      <c r="E20" s="14" t="str">
        <f aca="false">IF(OR(C20="",D20=""),"",IF(D20&gt;=C20,"Yes","No"))</f>
        <v/>
      </c>
      <c r="F20" s="13"/>
      <c r="G20" s="13"/>
    </row>
    <row r="21" customFormat="false" ht="15" hidden="false" customHeight="false" outlineLevel="0" collapsed="false">
      <c r="A21" s="13"/>
      <c r="B21" s="13"/>
      <c r="C21" s="20"/>
      <c r="D21" s="20"/>
      <c r="E21" s="14" t="str">
        <f aca="false">IF(OR(C21="",D21=""),"",IF(D21&gt;=C21,"Yes","No"))</f>
        <v/>
      </c>
      <c r="F21" s="13"/>
      <c r="G21" s="13"/>
    </row>
    <row r="22" customFormat="false" ht="15" hidden="false" customHeight="false" outlineLevel="0" collapsed="false">
      <c r="A22" s="13"/>
      <c r="B22" s="13"/>
      <c r="C22" s="20"/>
      <c r="D22" s="20"/>
      <c r="E22" s="14" t="str">
        <f aca="false">IF(OR(C22="",D22=""),"",IF(D22&gt;=C22,"Yes","No"))</f>
        <v/>
      </c>
      <c r="F22" s="13"/>
      <c r="G22" s="13"/>
    </row>
    <row r="23" customFormat="false" ht="15" hidden="false" customHeight="false" outlineLevel="0" collapsed="false">
      <c r="A23" s="13"/>
      <c r="B23" s="13"/>
      <c r="C23" s="20"/>
      <c r="D23" s="20"/>
      <c r="E23" s="14" t="str">
        <f aca="false">IF(OR(C23="",D23=""),"",IF(D23&gt;=C23,"Yes","No"))</f>
        <v/>
      </c>
      <c r="F23" s="13"/>
      <c r="G23" s="13"/>
    </row>
    <row r="24" customFormat="false" ht="15" hidden="false" customHeight="false" outlineLevel="0" collapsed="false">
      <c r="A24" s="13"/>
      <c r="B24" s="13"/>
      <c r="C24" s="20"/>
      <c r="D24" s="20"/>
      <c r="E24" s="14" t="str">
        <f aca="false">IF(OR(C24="",D24=""),"",IF(D24&gt;=C24,"Yes","No"))</f>
        <v/>
      </c>
      <c r="F24" s="13"/>
      <c r="G24" s="13"/>
    </row>
    <row r="25" customFormat="false" ht="15" hidden="false" customHeight="false" outlineLevel="0" collapsed="false">
      <c r="A25" s="13"/>
      <c r="B25" s="13"/>
      <c r="C25" s="20"/>
      <c r="D25" s="20"/>
      <c r="E25" s="14" t="str">
        <f aca="false">IF(OR(C25="",D25=""),"",IF(D25&gt;=C25,"Yes","No"))</f>
        <v/>
      </c>
      <c r="F25" s="13"/>
      <c r="G25" s="13"/>
    </row>
    <row r="26" customFormat="false" ht="15" hidden="false" customHeight="false" outlineLevel="0" collapsed="false">
      <c r="A26" s="13"/>
      <c r="B26" s="13"/>
      <c r="C26" s="20"/>
      <c r="D26" s="20"/>
      <c r="E26" s="14" t="str">
        <f aca="false">IF(OR(C26="",D26=""),"",IF(D26&gt;=C26,"Yes","No"))</f>
        <v/>
      </c>
      <c r="F26" s="13"/>
      <c r="G26" s="13"/>
    </row>
    <row r="27" customFormat="false" ht="15" hidden="false" customHeight="false" outlineLevel="0" collapsed="false">
      <c r="A27" s="13"/>
      <c r="B27" s="13"/>
      <c r="C27" s="20"/>
      <c r="D27" s="20"/>
      <c r="E27" s="14" t="str">
        <f aca="false">IF(OR(C27="",D27=""),"",IF(D27&gt;=C27,"Yes","No"))</f>
        <v/>
      </c>
      <c r="F27" s="13"/>
      <c r="G27" s="13"/>
    </row>
    <row r="28" customFormat="false" ht="15" hidden="false" customHeight="false" outlineLevel="0" collapsed="false">
      <c r="A28" s="13"/>
      <c r="B28" s="13"/>
      <c r="C28" s="20"/>
      <c r="D28" s="20"/>
      <c r="E28" s="14" t="str">
        <f aca="false">IF(OR(C28="",D28=""),"",IF(D28&gt;=C28,"Yes","No"))</f>
        <v/>
      </c>
      <c r="F28" s="13"/>
      <c r="G28" s="13"/>
    </row>
    <row r="29" customFormat="false" ht="15" hidden="false" customHeight="false" outlineLevel="0" collapsed="false">
      <c r="A29" s="13"/>
      <c r="B29" s="13"/>
      <c r="C29" s="20"/>
      <c r="D29" s="20"/>
      <c r="E29" s="14" t="str">
        <f aca="false">IF(OR(C29="",D29=""),"",IF(D29&gt;=C29,"Yes","No"))</f>
        <v/>
      </c>
      <c r="F29" s="13"/>
      <c r="G29" s="13"/>
    </row>
    <row r="30" customFormat="false" ht="15" hidden="false" customHeight="false" outlineLevel="0" collapsed="false">
      <c r="A30" s="13"/>
      <c r="B30" s="13"/>
      <c r="C30" s="20"/>
      <c r="D30" s="20"/>
      <c r="E30" s="14" t="str">
        <f aca="false">IF(OR(C30="",D30=""),"",IF(D30&gt;=C30,"Yes","No"))</f>
        <v/>
      </c>
      <c r="F30" s="13"/>
      <c r="G30" s="13"/>
    </row>
    <row r="31" customFormat="false" ht="15" hidden="false" customHeight="false" outlineLevel="0" collapsed="false">
      <c r="A31" s="13"/>
      <c r="B31" s="13"/>
      <c r="C31" s="20"/>
      <c r="D31" s="20"/>
      <c r="E31" s="14" t="str">
        <f aca="false">IF(OR(C31="",D31=""),"",IF(D31&gt;=C31,"Yes","No"))</f>
        <v/>
      </c>
      <c r="F31" s="13"/>
      <c r="G31" s="13"/>
    </row>
    <row r="32" customFormat="false" ht="15" hidden="false" customHeight="false" outlineLevel="0" collapsed="false">
      <c r="A32" s="13"/>
      <c r="B32" s="13"/>
      <c r="C32" s="20"/>
      <c r="D32" s="20"/>
      <c r="E32" s="14" t="str">
        <f aca="false">IF(OR(C32="",D32=""),"",IF(D32&gt;=C32,"Yes","No"))</f>
        <v/>
      </c>
      <c r="F32" s="13"/>
      <c r="G32" s="13"/>
    </row>
    <row r="33" customFormat="false" ht="15" hidden="false" customHeight="false" outlineLevel="0" collapsed="false">
      <c r="A33" s="13"/>
      <c r="B33" s="13"/>
      <c r="C33" s="20"/>
      <c r="D33" s="20"/>
      <c r="E33" s="14" t="str">
        <f aca="false">IF(OR(C33="",D33=""),"",IF(D33&gt;=C33,"Yes","No"))</f>
        <v/>
      </c>
      <c r="F33" s="13"/>
      <c r="G33" s="13"/>
    </row>
    <row r="34" customFormat="false" ht="15" hidden="false" customHeight="false" outlineLevel="0" collapsed="false">
      <c r="A34" s="13"/>
      <c r="B34" s="13"/>
      <c r="C34" s="20"/>
      <c r="D34" s="20"/>
      <c r="E34" s="14" t="str">
        <f aca="false">IF(OR(C34="",D34=""),"",IF(D34&gt;=C34,"Yes","No"))</f>
        <v/>
      </c>
      <c r="F34" s="13"/>
      <c r="G34" s="13"/>
    </row>
    <row r="35" customFormat="false" ht="15" hidden="false" customHeight="false" outlineLevel="0" collapsed="false">
      <c r="A35" s="13"/>
      <c r="B35" s="13"/>
      <c r="C35" s="20"/>
      <c r="D35" s="20"/>
      <c r="E35" s="14" t="str">
        <f aca="false">IF(OR(C35="",D35=""),"",IF(D35&gt;=C35,"Yes","No"))</f>
        <v/>
      </c>
      <c r="F35" s="13"/>
      <c r="G35" s="13"/>
    </row>
    <row r="36" customFormat="false" ht="15" hidden="false" customHeight="false" outlineLevel="0" collapsed="false">
      <c r="A36" s="13"/>
      <c r="B36" s="13"/>
      <c r="C36" s="20"/>
      <c r="D36" s="20"/>
      <c r="E36" s="14" t="str">
        <f aca="false">IF(OR(C36="",D36=""),"",IF(D36&gt;=C36,"Yes","No"))</f>
        <v/>
      </c>
      <c r="F36" s="13"/>
      <c r="G36" s="13"/>
    </row>
    <row r="37" customFormat="false" ht="15" hidden="false" customHeight="false" outlineLevel="0" collapsed="false">
      <c r="A37" s="13"/>
      <c r="B37" s="13"/>
      <c r="C37" s="20"/>
      <c r="D37" s="20"/>
      <c r="E37" s="14" t="str">
        <f aca="false">IF(OR(C37="",D37=""),"",IF(D37&gt;=C37,"Yes","No"))</f>
        <v/>
      </c>
      <c r="F37" s="13"/>
      <c r="G37" s="13"/>
    </row>
    <row r="38" customFormat="false" ht="15" hidden="false" customHeight="false" outlineLevel="0" collapsed="false">
      <c r="A38" s="13"/>
      <c r="B38" s="13"/>
      <c r="C38" s="20"/>
      <c r="D38" s="20"/>
      <c r="E38" s="14" t="str">
        <f aca="false">IF(OR(C38="",D38=""),"",IF(D38&gt;=C38,"Yes","No"))</f>
        <v/>
      </c>
      <c r="F38" s="13"/>
      <c r="G38" s="13"/>
    </row>
    <row r="39" customFormat="false" ht="15" hidden="false" customHeight="false" outlineLevel="0" collapsed="false">
      <c r="A39" s="13"/>
      <c r="B39" s="13"/>
      <c r="C39" s="20"/>
      <c r="D39" s="20"/>
      <c r="E39" s="14" t="str">
        <f aca="false">IF(OR(C39="",D39=""),"",IF(D39&gt;=C39,"Yes","No"))</f>
        <v/>
      </c>
      <c r="F39" s="13"/>
      <c r="G39" s="13"/>
    </row>
    <row r="40" customFormat="false" ht="15" hidden="false" customHeight="false" outlineLevel="0" collapsed="false">
      <c r="A40" s="13"/>
      <c r="B40" s="13"/>
      <c r="C40" s="20"/>
      <c r="D40" s="20"/>
      <c r="E40" s="14" t="str">
        <f aca="false">IF(OR(C40="",D40=""),"",IF(D40&gt;=C40,"Yes","No"))</f>
        <v/>
      </c>
      <c r="F40" s="13"/>
      <c r="G40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1"/>
    <col collapsed="false" customWidth="true" hidden="false" outlineLevel="0" max="2" min="2" style="0" width="17"/>
    <col collapsed="false" customWidth="true" hidden="false" outlineLevel="0" max="3" min="3" style="0" width="19"/>
    <col collapsed="false" customWidth="true" hidden="false" outlineLevel="0" max="6" min="4" style="0" width="16"/>
    <col collapsed="false" customWidth="true" hidden="false" outlineLevel="0" max="7" min="7" style="0" width="19"/>
    <col collapsed="false" customWidth="true" hidden="false" outlineLevel="0" max="8" min="8" style="0" width="16"/>
  </cols>
  <sheetData>
    <row r="1" customFormat="false" ht="17.35" hidden="false" customHeight="false" outlineLevel="0" collapsed="false">
      <c r="A1" s="11" t="s">
        <v>26</v>
      </c>
    </row>
    <row r="2" customFormat="false" ht="15" hidden="false" customHeight="false" outlineLevel="0" collapsed="false">
      <c r="A2" s="2" t="s">
        <v>159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2" t="s">
        <v>160</v>
      </c>
      <c r="B5" s="12" t="s">
        <v>161</v>
      </c>
      <c r="C5" s="12" t="s">
        <v>162</v>
      </c>
      <c r="D5" s="12" t="s">
        <v>163</v>
      </c>
      <c r="E5" s="12" t="s">
        <v>164</v>
      </c>
      <c r="F5" s="12" t="s">
        <v>165</v>
      </c>
      <c r="G5" s="12" t="s">
        <v>166</v>
      </c>
      <c r="H5" s="12" t="s">
        <v>62</v>
      </c>
    </row>
    <row r="6" customFormat="false" ht="15" hidden="false" customHeight="false" outlineLevel="0" collapsed="false">
      <c r="A6" s="13" t="s">
        <v>167</v>
      </c>
      <c r="B6" s="13" t="s">
        <v>168</v>
      </c>
      <c r="C6" s="13" t="s">
        <v>169</v>
      </c>
      <c r="D6" s="13" t="s">
        <v>170</v>
      </c>
      <c r="E6" s="24" t="n">
        <v>120000</v>
      </c>
      <c r="F6" s="18"/>
      <c r="G6" s="18"/>
      <c r="H6" s="13" t="s">
        <v>171</v>
      </c>
    </row>
    <row r="7" customFormat="false" ht="15" hidden="false" customHeight="false" outlineLevel="0" collapsed="false">
      <c r="A7" s="13"/>
      <c r="B7" s="13"/>
      <c r="C7" s="13"/>
      <c r="D7" s="13"/>
      <c r="E7" s="24"/>
      <c r="F7" s="18"/>
      <c r="G7" s="18"/>
      <c r="H7" s="13"/>
    </row>
    <row r="8" customFormat="false" ht="15" hidden="false" customHeight="false" outlineLevel="0" collapsed="false">
      <c r="A8" s="13"/>
      <c r="B8" s="13"/>
      <c r="C8" s="13"/>
      <c r="D8" s="13"/>
      <c r="E8" s="24"/>
      <c r="F8" s="18"/>
      <c r="G8" s="18"/>
      <c r="H8" s="13"/>
    </row>
    <row r="9" customFormat="false" ht="15" hidden="false" customHeight="false" outlineLevel="0" collapsed="false">
      <c r="A9" s="13"/>
      <c r="B9" s="13"/>
      <c r="C9" s="13"/>
      <c r="D9" s="13"/>
      <c r="E9" s="24"/>
      <c r="F9" s="18"/>
      <c r="G9" s="18"/>
      <c r="H9" s="13"/>
    </row>
    <row r="10" customFormat="false" ht="15" hidden="false" customHeight="false" outlineLevel="0" collapsed="false">
      <c r="A10" s="13"/>
      <c r="B10" s="13"/>
      <c r="C10" s="13"/>
      <c r="D10" s="13"/>
      <c r="E10" s="24"/>
      <c r="F10" s="18"/>
      <c r="G10" s="18"/>
      <c r="H10" s="13"/>
    </row>
    <row r="11" customFormat="false" ht="15" hidden="false" customHeight="false" outlineLevel="0" collapsed="false">
      <c r="A11" s="13"/>
      <c r="B11" s="13"/>
      <c r="C11" s="13"/>
      <c r="D11" s="13"/>
      <c r="E11" s="24"/>
      <c r="F11" s="18"/>
      <c r="G11" s="18"/>
      <c r="H11" s="13"/>
    </row>
    <row r="12" customFormat="false" ht="15" hidden="false" customHeight="false" outlineLevel="0" collapsed="false">
      <c r="A12" s="13"/>
      <c r="B12" s="13"/>
      <c r="C12" s="13"/>
      <c r="D12" s="13"/>
      <c r="E12" s="24"/>
      <c r="F12" s="18"/>
      <c r="G12" s="18"/>
      <c r="H12" s="13"/>
    </row>
    <row r="13" customFormat="false" ht="15" hidden="false" customHeight="false" outlineLevel="0" collapsed="false">
      <c r="A13" s="13"/>
      <c r="B13" s="13"/>
      <c r="C13" s="13"/>
      <c r="D13" s="13"/>
      <c r="E13" s="24"/>
      <c r="F13" s="18"/>
      <c r="G13" s="18"/>
      <c r="H13" s="13"/>
    </row>
    <row r="14" customFormat="false" ht="15" hidden="false" customHeight="false" outlineLevel="0" collapsed="false">
      <c r="A14" s="13"/>
      <c r="B14" s="13"/>
      <c r="C14" s="13"/>
      <c r="D14" s="13"/>
      <c r="E14" s="24"/>
      <c r="F14" s="18"/>
      <c r="G14" s="18"/>
      <c r="H14" s="13"/>
    </row>
    <row r="15" customFormat="false" ht="15" hidden="false" customHeight="false" outlineLevel="0" collapsed="false">
      <c r="A15" s="13"/>
      <c r="B15" s="13"/>
      <c r="C15" s="13"/>
      <c r="D15" s="13"/>
      <c r="E15" s="24"/>
      <c r="F15" s="18"/>
      <c r="G15" s="18"/>
      <c r="H15" s="13"/>
    </row>
    <row r="16" customFormat="false" ht="15" hidden="false" customHeight="false" outlineLevel="0" collapsed="false">
      <c r="A16" s="13"/>
      <c r="B16" s="13"/>
      <c r="C16" s="13"/>
      <c r="D16" s="13"/>
      <c r="E16" s="24"/>
      <c r="F16" s="18"/>
      <c r="G16" s="18"/>
      <c r="H16" s="13"/>
    </row>
    <row r="17" customFormat="false" ht="15" hidden="false" customHeight="false" outlineLevel="0" collapsed="false">
      <c r="A17" s="13"/>
      <c r="B17" s="13"/>
      <c r="C17" s="13"/>
      <c r="D17" s="13"/>
      <c r="E17" s="24"/>
      <c r="F17" s="18"/>
      <c r="G17" s="18"/>
      <c r="H17" s="13"/>
    </row>
    <row r="18" customFormat="false" ht="15" hidden="false" customHeight="false" outlineLevel="0" collapsed="false">
      <c r="A18" s="13"/>
      <c r="B18" s="13"/>
      <c r="C18" s="13"/>
      <c r="D18" s="13"/>
      <c r="E18" s="24"/>
      <c r="F18" s="18"/>
      <c r="G18" s="18"/>
      <c r="H18" s="13"/>
    </row>
    <row r="19" customFormat="false" ht="15" hidden="false" customHeight="false" outlineLevel="0" collapsed="false">
      <c r="A19" s="13"/>
      <c r="B19" s="13"/>
      <c r="C19" s="13"/>
      <c r="D19" s="13"/>
      <c r="E19" s="24"/>
      <c r="F19" s="18"/>
      <c r="G19" s="18"/>
      <c r="H19" s="13"/>
    </row>
    <row r="20" customFormat="false" ht="15" hidden="false" customHeight="false" outlineLevel="0" collapsed="false">
      <c r="A20" s="13"/>
      <c r="B20" s="13"/>
      <c r="C20" s="13"/>
      <c r="D20" s="13"/>
      <c r="E20" s="24"/>
      <c r="F20" s="18"/>
      <c r="G20" s="18"/>
      <c r="H20" s="13"/>
    </row>
    <row r="21" customFormat="false" ht="15" hidden="false" customHeight="false" outlineLevel="0" collapsed="false">
      <c r="A21" s="13"/>
      <c r="B21" s="13"/>
      <c r="C21" s="13"/>
      <c r="D21" s="13"/>
      <c r="E21" s="24"/>
      <c r="F21" s="18"/>
      <c r="G21" s="18"/>
      <c r="H21" s="13"/>
    </row>
    <row r="22" customFormat="false" ht="15" hidden="false" customHeight="false" outlineLevel="0" collapsed="false">
      <c r="A22" s="13"/>
      <c r="B22" s="13"/>
      <c r="C22" s="13"/>
      <c r="D22" s="13"/>
      <c r="E22" s="24"/>
      <c r="F22" s="18"/>
      <c r="G22" s="18"/>
      <c r="H22" s="13"/>
    </row>
    <row r="23" customFormat="false" ht="15" hidden="false" customHeight="false" outlineLevel="0" collapsed="false">
      <c r="A23" s="13"/>
      <c r="B23" s="13"/>
      <c r="C23" s="13"/>
      <c r="D23" s="13"/>
      <c r="E23" s="24"/>
      <c r="F23" s="18"/>
      <c r="G23" s="18"/>
      <c r="H23" s="13"/>
    </row>
    <row r="24" customFormat="false" ht="15" hidden="false" customHeight="false" outlineLevel="0" collapsed="false">
      <c r="A24" s="13"/>
      <c r="B24" s="13"/>
      <c r="C24" s="13"/>
      <c r="D24" s="13"/>
      <c r="E24" s="24"/>
      <c r="F24" s="18"/>
      <c r="G24" s="18"/>
      <c r="H24" s="13"/>
    </row>
    <row r="25" customFormat="false" ht="15" hidden="false" customHeight="false" outlineLevel="0" collapsed="false">
      <c r="A25" s="13"/>
      <c r="B25" s="13"/>
      <c r="C25" s="13"/>
      <c r="D25" s="13"/>
      <c r="E25" s="24"/>
      <c r="F25" s="18"/>
      <c r="G25" s="18"/>
      <c r="H25" s="13"/>
    </row>
    <row r="26" customFormat="false" ht="15" hidden="false" customHeight="false" outlineLevel="0" collapsed="false">
      <c r="A26" s="13"/>
      <c r="B26" s="13"/>
      <c r="C26" s="13"/>
      <c r="D26" s="13"/>
      <c r="E26" s="24"/>
      <c r="F26" s="18"/>
      <c r="G26" s="18"/>
      <c r="H26" s="13"/>
    </row>
    <row r="27" customFormat="false" ht="15" hidden="false" customHeight="false" outlineLevel="0" collapsed="false">
      <c r="A27" s="13"/>
      <c r="B27" s="13"/>
      <c r="C27" s="13"/>
      <c r="D27" s="13"/>
      <c r="E27" s="24"/>
      <c r="F27" s="18"/>
      <c r="G27" s="18"/>
      <c r="H27" s="13"/>
    </row>
    <row r="28" customFormat="false" ht="15" hidden="false" customHeight="false" outlineLevel="0" collapsed="false">
      <c r="A28" s="13"/>
      <c r="B28" s="13"/>
      <c r="C28" s="13"/>
      <c r="D28" s="13"/>
      <c r="E28" s="24"/>
      <c r="F28" s="18"/>
      <c r="G28" s="18"/>
      <c r="H28" s="13"/>
    </row>
    <row r="29" customFormat="false" ht="15" hidden="false" customHeight="false" outlineLevel="0" collapsed="false">
      <c r="A29" s="13"/>
      <c r="B29" s="13"/>
      <c r="C29" s="13"/>
      <c r="D29" s="13"/>
      <c r="E29" s="24"/>
      <c r="F29" s="18"/>
      <c r="G29" s="18"/>
      <c r="H29" s="13"/>
    </row>
    <row r="30" customFormat="false" ht="15" hidden="false" customHeight="false" outlineLevel="0" collapsed="false">
      <c r="A30" s="13"/>
      <c r="B30" s="13"/>
      <c r="C30" s="13"/>
      <c r="D30" s="13"/>
      <c r="E30" s="24"/>
      <c r="F30" s="18"/>
      <c r="G30" s="18"/>
      <c r="H30" s="13"/>
    </row>
    <row r="31" customFormat="false" ht="15" hidden="false" customHeight="false" outlineLevel="0" collapsed="false">
      <c r="A31" s="13"/>
      <c r="B31" s="13"/>
      <c r="C31" s="13"/>
      <c r="D31" s="13"/>
      <c r="E31" s="24"/>
      <c r="F31" s="18"/>
      <c r="G31" s="18"/>
      <c r="H31" s="13"/>
    </row>
    <row r="32" customFormat="false" ht="15" hidden="false" customHeight="false" outlineLevel="0" collapsed="false">
      <c r="A32" s="13"/>
      <c r="B32" s="13"/>
      <c r="C32" s="13"/>
      <c r="D32" s="13"/>
      <c r="E32" s="24"/>
      <c r="F32" s="18"/>
      <c r="G32" s="18"/>
      <c r="H32" s="13"/>
    </row>
    <row r="33" customFormat="false" ht="15" hidden="false" customHeight="false" outlineLevel="0" collapsed="false">
      <c r="A33" s="13"/>
      <c r="B33" s="13"/>
      <c r="C33" s="13"/>
      <c r="D33" s="13"/>
      <c r="E33" s="24"/>
      <c r="F33" s="18"/>
      <c r="G33" s="18"/>
      <c r="H33" s="13"/>
    </row>
    <row r="34" customFormat="false" ht="15" hidden="false" customHeight="false" outlineLevel="0" collapsed="false">
      <c r="A34" s="13"/>
      <c r="B34" s="13"/>
      <c r="C34" s="13"/>
      <c r="D34" s="13"/>
      <c r="E34" s="24"/>
      <c r="F34" s="18"/>
      <c r="G34" s="18"/>
      <c r="H34" s="13"/>
    </row>
    <row r="35" customFormat="false" ht="15" hidden="false" customHeight="false" outlineLevel="0" collapsed="false">
      <c r="A35" s="13"/>
      <c r="B35" s="13"/>
      <c r="C35" s="13"/>
      <c r="D35" s="13"/>
      <c r="E35" s="24"/>
      <c r="F35" s="18"/>
      <c r="G35" s="18"/>
      <c r="H35" s="13"/>
    </row>
    <row r="36" customFormat="false" ht="15" hidden="false" customHeight="false" outlineLevel="0" collapsed="false">
      <c r="A36" s="13"/>
      <c r="B36" s="13"/>
      <c r="C36" s="13"/>
      <c r="D36" s="13"/>
      <c r="E36" s="24"/>
      <c r="F36" s="18"/>
      <c r="G36" s="18"/>
      <c r="H36" s="13"/>
    </row>
    <row r="37" customFormat="false" ht="15" hidden="false" customHeight="false" outlineLevel="0" collapsed="false">
      <c r="A37" s="13"/>
      <c r="B37" s="13"/>
      <c r="C37" s="13"/>
      <c r="D37" s="13"/>
      <c r="E37" s="24"/>
      <c r="F37" s="18"/>
      <c r="G37" s="18"/>
      <c r="H37" s="13"/>
    </row>
    <row r="38" customFormat="false" ht="15" hidden="false" customHeight="false" outlineLevel="0" collapsed="false">
      <c r="A38" s="13"/>
      <c r="B38" s="13"/>
      <c r="C38" s="13"/>
      <c r="D38" s="13"/>
      <c r="E38" s="24"/>
      <c r="F38" s="18"/>
      <c r="G38" s="18"/>
      <c r="H38" s="13"/>
    </row>
    <row r="39" customFormat="false" ht="15" hidden="false" customHeight="false" outlineLevel="0" collapsed="false">
      <c r="A39" s="13"/>
      <c r="B39" s="13"/>
      <c r="C39" s="13"/>
      <c r="D39" s="13"/>
      <c r="E39" s="24"/>
      <c r="F39" s="18"/>
      <c r="G39" s="18"/>
      <c r="H39" s="13"/>
    </row>
    <row r="40" customFormat="false" ht="15" hidden="false" customHeight="false" outlineLevel="0" collapsed="false">
      <c r="A40" s="13"/>
      <c r="B40" s="13"/>
      <c r="C40" s="13"/>
      <c r="D40" s="13"/>
      <c r="E40" s="24"/>
      <c r="F40" s="18"/>
      <c r="G40" s="18"/>
      <c r="H40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16"/>
    <col collapsed="false" customWidth="true" hidden="false" outlineLevel="0" max="4" min="4" style="0" width="17"/>
    <col collapsed="false" customWidth="true" hidden="false" outlineLevel="0" max="9" min="5" style="0" width="16"/>
  </cols>
  <sheetData>
    <row r="1" customFormat="false" ht="17.35" hidden="false" customHeight="false" outlineLevel="0" collapsed="false">
      <c r="A1" s="11" t="s">
        <v>27</v>
      </c>
    </row>
    <row r="2" customFormat="false" ht="15" hidden="false" customHeight="false" outlineLevel="0" collapsed="false">
      <c r="A2" s="2" t="s">
        <v>172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2" t="s">
        <v>173</v>
      </c>
      <c r="B5" s="12" t="s">
        <v>174</v>
      </c>
      <c r="C5" s="12" t="s">
        <v>175</v>
      </c>
      <c r="D5" s="12" t="s">
        <v>176</v>
      </c>
      <c r="E5" s="12" t="s">
        <v>58</v>
      </c>
      <c r="F5" s="12" t="s">
        <v>47</v>
      </c>
      <c r="G5" s="12" t="s">
        <v>177</v>
      </c>
      <c r="H5" s="12" t="s">
        <v>178</v>
      </c>
      <c r="I5" s="12" t="s">
        <v>62</v>
      </c>
    </row>
    <row r="6" customFormat="false" ht="23.85" hidden="false" customHeight="false" outlineLevel="0" collapsed="false">
      <c r="A6" s="13" t="s">
        <v>179</v>
      </c>
      <c r="B6" s="13" t="s">
        <v>180</v>
      </c>
      <c r="C6" s="13" t="s">
        <v>181</v>
      </c>
      <c r="D6" s="18" t="n">
        <v>46327</v>
      </c>
      <c r="E6" s="13" t="s">
        <v>182</v>
      </c>
      <c r="F6" s="13" t="s">
        <v>147</v>
      </c>
      <c r="G6" s="13" t="s">
        <v>183</v>
      </c>
      <c r="H6" s="18"/>
      <c r="I6" s="13" t="s">
        <v>70</v>
      </c>
    </row>
    <row r="7" customFormat="false" ht="15" hidden="false" customHeight="false" outlineLevel="0" collapsed="false">
      <c r="A7" s="13"/>
      <c r="B7" s="13"/>
      <c r="C7" s="13"/>
      <c r="D7" s="18"/>
      <c r="E7" s="13"/>
      <c r="F7" s="13"/>
      <c r="G7" s="13"/>
      <c r="H7" s="18"/>
      <c r="I7" s="13"/>
    </row>
    <row r="8" customFormat="false" ht="15" hidden="false" customHeight="false" outlineLevel="0" collapsed="false">
      <c r="A8" s="13"/>
      <c r="B8" s="13"/>
      <c r="C8" s="13"/>
      <c r="D8" s="18"/>
      <c r="E8" s="13"/>
      <c r="F8" s="13"/>
      <c r="G8" s="13"/>
      <c r="H8" s="18"/>
      <c r="I8" s="13"/>
    </row>
    <row r="9" customFormat="false" ht="15" hidden="false" customHeight="false" outlineLevel="0" collapsed="false">
      <c r="A9" s="13"/>
      <c r="B9" s="13"/>
      <c r="C9" s="13"/>
      <c r="D9" s="18"/>
      <c r="E9" s="13"/>
      <c r="F9" s="13"/>
      <c r="G9" s="13"/>
      <c r="H9" s="18"/>
      <c r="I9" s="13"/>
    </row>
    <row r="10" customFormat="false" ht="15" hidden="false" customHeight="false" outlineLevel="0" collapsed="false">
      <c r="A10" s="13"/>
      <c r="B10" s="13"/>
      <c r="C10" s="13"/>
      <c r="D10" s="18"/>
      <c r="E10" s="13"/>
      <c r="F10" s="13"/>
      <c r="G10" s="13"/>
      <c r="H10" s="18"/>
      <c r="I10" s="13"/>
    </row>
    <row r="11" customFormat="false" ht="15" hidden="false" customHeight="false" outlineLevel="0" collapsed="false">
      <c r="A11" s="13"/>
      <c r="B11" s="13"/>
      <c r="C11" s="13"/>
      <c r="D11" s="18"/>
      <c r="E11" s="13"/>
      <c r="F11" s="13"/>
      <c r="G11" s="13"/>
      <c r="H11" s="18"/>
      <c r="I11" s="13"/>
    </row>
    <row r="12" customFormat="false" ht="15" hidden="false" customHeight="false" outlineLevel="0" collapsed="false">
      <c r="A12" s="13"/>
      <c r="B12" s="13"/>
      <c r="C12" s="13"/>
      <c r="D12" s="18"/>
      <c r="E12" s="13"/>
      <c r="F12" s="13"/>
      <c r="G12" s="13"/>
      <c r="H12" s="18"/>
      <c r="I12" s="13"/>
    </row>
    <row r="13" customFormat="false" ht="15" hidden="false" customHeight="false" outlineLevel="0" collapsed="false">
      <c r="A13" s="13"/>
      <c r="B13" s="13"/>
      <c r="C13" s="13"/>
      <c r="D13" s="18"/>
      <c r="E13" s="13"/>
      <c r="F13" s="13"/>
      <c r="G13" s="13"/>
      <c r="H13" s="18"/>
      <c r="I13" s="13"/>
    </row>
    <row r="14" customFormat="false" ht="15" hidden="false" customHeight="false" outlineLevel="0" collapsed="false">
      <c r="A14" s="13"/>
      <c r="B14" s="13"/>
      <c r="C14" s="13"/>
      <c r="D14" s="18"/>
      <c r="E14" s="13"/>
      <c r="F14" s="13"/>
      <c r="G14" s="13"/>
      <c r="H14" s="18"/>
      <c r="I14" s="13"/>
    </row>
    <row r="15" customFormat="false" ht="15" hidden="false" customHeight="false" outlineLevel="0" collapsed="false">
      <c r="A15" s="13"/>
      <c r="B15" s="13"/>
      <c r="C15" s="13"/>
      <c r="D15" s="18"/>
      <c r="E15" s="13"/>
      <c r="F15" s="13"/>
      <c r="G15" s="13"/>
      <c r="H15" s="18"/>
      <c r="I15" s="13"/>
    </row>
    <row r="16" customFormat="false" ht="15" hidden="false" customHeight="false" outlineLevel="0" collapsed="false">
      <c r="A16" s="13"/>
      <c r="B16" s="13"/>
      <c r="C16" s="13"/>
      <c r="D16" s="18"/>
      <c r="E16" s="13"/>
      <c r="F16" s="13"/>
      <c r="G16" s="13"/>
      <c r="H16" s="18"/>
      <c r="I16" s="13"/>
    </row>
    <row r="17" customFormat="false" ht="15" hidden="false" customHeight="false" outlineLevel="0" collapsed="false">
      <c r="A17" s="13"/>
      <c r="B17" s="13"/>
      <c r="C17" s="13"/>
      <c r="D17" s="18"/>
      <c r="E17" s="13"/>
      <c r="F17" s="13"/>
      <c r="G17" s="13"/>
      <c r="H17" s="18"/>
      <c r="I17" s="13"/>
    </row>
    <row r="18" customFormat="false" ht="15" hidden="false" customHeight="false" outlineLevel="0" collapsed="false">
      <c r="A18" s="13"/>
      <c r="B18" s="13"/>
      <c r="C18" s="13"/>
      <c r="D18" s="18"/>
      <c r="E18" s="13"/>
      <c r="F18" s="13"/>
      <c r="G18" s="13"/>
      <c r="H18" s="18"/>
      <c r="I18" s="13"/>
    </row>
    <row r="19" customFormat="false" ht="15" hidden="false" customHeight="false" outlineLevel="0" collapsed="false">
      <c r="A19" s="13"/>
      <c r="B19" s="13"/>
      <c r="C19" s="13"/>
      <c r="D19" s="18"/>
      <c r="E19" s="13"/>
      <c r="F19" s="13"/>
      <c r="G19" s="13"/>
      <c r="H19" s="18"/>
      <c r="I19" s="13"/>
    </row>
    <row r="20" customFormat="false" ht="15" hidden="false" customHeight="false" outlineLevel="0" collapsed="false">
      <c r="A20" s="13"/>
      <c r="B20" s="13"/>
      <c r="C20" s="13"/>
      <c r="D20" s="18"/>
      <c r="E20" s="13"/>
      <c r="F20" s="13"/>
      <c r="G20" s="13"/>
      <c r="H20" s="18"/>
      <c r="I20" s="13"/>
    </row>
    <row r="21" customFormat="false" ht="15" hidden="false" customHeight="false" outlineLevel="0" collapsed="false">
      <c r="A21" s="13"/>
      <c r="B21" s="13"/>
      <c r="C21" s="13"/>
      <c r="D21" s="18"/>
      <c r="E21" s="13"/>
      <c r="F21" s="13"/>
      <c r="G21" s="13"/>
      <c r="H21" s="18"/>
      <c r="I21" s="13"/>
    </row>
    <row r="22" customFormat="false" ht="15" hidden="false" customHeight="false" outlineLevel="0" collapsed="false">
      <c r="A22" s="13"/>
      <c r="B22" s="13"/>
      <c r="C22" s="13"/>
      <c r="D22" s="18"/>
      <c r="E22" s="13"/>
      <c r="F22" s="13"/>
      <c r="G22" s="13"/>
      <c r="H22" s="18"/>
      <c r="I22" s="13"/>
    </row>
    <row r="23" customFormat="false" ht="15" hidden="false" customHeight="false" outlineLevel="0" collapsed="false">
      <c r="A23" s="13"/>
      <c r="B23" s="13"/>
      <c r="C23" s="13"/>
      <c r="D23" s="18"/>
      <c r="E23" s="13"/>
      <c r="F23" s="13"/>
      <c r="G23" s="13"/>
      <c r="H23" s="18"/>
      <c r="I23" s="13"/>
    </row>
    <row r="24" customFormat="false" ht="15" hidden="false" customHeight="false" outlineLevel="0" collapsed="false">
      <c r="A24" s="13"/>
      <c r="B24" s="13"/>
      <c r="C24" s="13"/>
      <c r="D24" s="18"/>
      <c r="E24" s="13"/>
      <c r="F24" s="13"/>
      <c r="G24" s="13"/>
      <c r="H24" s="18"/>
      <c r="I24" s="13"/>
    </row>
    <row r="25" customFormat="false" ht="15" hidden="false" customHeight="false" outlineLevel="0" collapsed="false">
      <c r="A25" s="13"/>
      <c r="B25" s="13"/>
      <c r="C25" s="13"/>
      <c r="D25" s="18"/>
      <c r="E25" s="13"/>
      <c r="F25" s="13"/>
      <c r="G25" s="13"/>
      <c r="H25" s="18"/>
      <c r="I25" s="13"/>
    </row>
    <row r="26" customFormat="false" ht="15" hidden="false" customHeight="false" outlineLevel="0" collapsed="false">
      <c r="A26" s="13"/>
      <c r="B26" s="13"/>
      <c r="C26" s="13"/>
      <c r="D26" s="18"/>
      <c r="E26" s="13"/>
      <c r="F26" s="13"/>
      <c r="G26" s="13"/>
      <c r="H26" s="18"/>
      <c r="I26" s="13"/>
    </row>
    <row r="27" customFormat="false" ht="15" hidden="false" customHeight="false" outlineLevel="0" collapsed="false">
      <c r="A27" s="13"/>
      <c r="B27" s="13"/>
      <c r="C27" s="13"/>
      <c r="D27" s="18"/>
      <c r="E27" s="13"/>
      <c r="F27" s="13"/>
      <c r="G27" s="13"/>
      <c r="H27" s="18"/>
      <c r="I27" s="13"/>
    </row>
    <row r="28" customFormat="false" ht="15" hidden="false" customHeight="false" outlineLevel="0" collapsed="false">
      <c r="A28" s="13"/>
      <c r="B28" s="13"/>
      <c r="C28" s="13"/>
      <c r="D28" s="18"/>
      <c r="E28" s="13"/>
      <c r="F28" s="13"/>
      <c r="G28" s="13"/>
      <c r="H28" s="18"/>
      <c r="I28" s="13"/>
    </row>
    <row r="29" customFormat="false" ht="15" hidden="false" customHeight="false" outlineLevel="0" collapsed="false">
      <c r="A29" s="13"/>
      <c r="B29" s="13"/>
      <c r="C29" s="13"/>
      <c r="D29" s="18"/>
      <c r="E29" s="13"/>
      <c r="F29" s="13"/>
      <c r="G29" s="13"/>
      <c r="H29" s="18"/>
      <c r="I29" s="13"/>
    </row>
    <row r="30" customFormat="false" ht="15" hidden="false" customHeight="false" outlineLevel="0" collapsed="false">
      <c r="A30" s="13"/>
      <c r="B30" s="13"/>
      <c r="C30" s="13"/>
      <c r="D30" s="18"/>
      <c r="E30" s="13"/>
      <c r="F30" s="13"/>
      <c r="G30" s="13"/>
      <c r="H30" s="18"/>
      <c r="I30" s="13"/>
    </row>
    <row r="31" customFormat="false" ht="15" hidden="false" customHeight="false" outlineLevel="0" collapsed="false">
      <c r="A31" s="13"/>
      <c r="B31" s="13"/>
      <c r="C31" s="13"/>
      <c r="D31" s="18"/>
      <c r="E31" s="13"/>
      <c r="F31" s="13"/>
      <c r="G31" s="13"/>
      <c r="H31" s="18"/>
      <c r="I31" s="13"/>
    </row>
    <row r="32" customFormat="false" ht="15" hidden="false" customHeight="false" outlineLevel="0" collapsed="false">
      <c r="A32" s="13"/>
      <c r="B32" s="13"/>
      <c r="C32" s="13"/>
      <c r="D32" s="18"/>
      <c r="E32" s="13"/>
      <c r="F32" s="13"/>
      <c r="G32" s="13"/>
      <c r="H32" s="18"/>
      <c r="I32" s="13"/>
    </row>
    <row r="33" customFormat="false" ht="15" hidden="false" customHeight="false" outlineLevel="0" collapsed="false">
      <c r="A33" s="13"/>
      <c r="B33" s="13"/>
      <c r="C33" s="13"/>
      <c r="D33" s="18"/>
      <c r="E33" s="13"/>
      <c r="F33" s="13"/>
      <c r="G33" s="13"/>
      <c r="H33" s="18"/>
      <c r="I33" s="13"/>
    </row>
    <row r="34" customFormat="false" ht="15" hidden="false" customHeight="false" outlineLevel="0" collapsed="false">
      <c r="A34" s="13"/>
      <c r="B34" s="13"/>
      <c r="C34" s="13"/>
      <c r="D34" s="18"/>
      <c r="E34" s="13"/>
      <c r="F34" s="13"/>
      <c r="G34" s="13"/>
      <c r="H34" s="18"/>
      <c r="I34" s="13"/>
    </row>
    <row r="35" customFormat="false" ht="15" hidden="false" customHeight="false" outlineLevel="0" collapsed="false">
      <c r="A35" s="13"/>
      <c r="B35" s="13"/>
      <c r="C35" s="13"/>
      <c r="D35" s="18"/>
      <c r="E35" s="13"/>
      <c r="F35" s="13"/>
      <c r="G35" s="13"/>
      <c r="H35" s="18"/>
      <c r="I35" s="13"/>
    </row>
    <row r="36" customFormat="false" ht="15" hidden="false" customHeight="false" outlineLevel="0" collapsed="false">
      <c r="A36" s="13"/>
      <c r="B36" s="13"/>
      <c r="C36" s="13"/>
      <c r="D36" s="18"/>
      <c r="E36" s="13"/>
      <c r="F36" s="13"/>
      <c r="G36" s="13"/>
      <c r="H36" s="18"/>
      <c r="I36" s="13"/>
    </row>
    <row r="37" customFormat="false" ht="15" hidden="false" customHeight="false" outlineLevel="0" collapsed="false">
      <c r="A37" s="13"/>
      <c r="B37" s="13"/>
      <c r="C37" s="13"/>
      <c r="D37" s="18"/>
      <c r="E37" s="13"/>
      <c r="F37" s="13"/>
      <c r="G37" s="13"/>
      <c r="H37" s="18"/>
      <c r="I37" s="13"/>
    </row>
    <row r="38" customFormat="false" ht="15" hidden="false" customHeight="false" outlineLevel="0" collapsed="false">
      <c r="A38" s="13"/>
      <c r="B38" s="13"/>
      <c r="C38" s="13"/>
      <c r="D38" s="18"/>
      <c r="E38" s="13"/>
      <c r="F38" s="13"/>
      <c r="G38" s="13"/>
      <c r="H38" s="18"/>
      <c r="I38" s="13"/>
    </row>
    <row r="39" customFormat="false" ht="15" hidden="false" customHeight="false" outlineLevel="0" collapsed="false">
      <c r="A39" s="13"/>
      <c r="B39" s="13"/>
      <c r="C39" s="13"/>
      <c r="D39" s="18"/>
      <c r="E39" s="13"/>
      <c r="F39" s="13"/>
      <c r="G39" s="13"/>
      <c r="H39" s="18"/>
      <c r="I39" s="13"/>
    </row>
    <row r="40" customFormat="false" ht="15" hidden="false" customHeight="false" outlineLevel="0" collapsed="false">
      <c r="A40" s="13"/>
      <c r="B40" s="13"/>
      <c r="C40" s="13"/>
      <c r="D40" s="18"/>
      <c r="E40" s="13"/>
      <c r="F40" s="13"/>
      <c r="G40" s="13"/>
      <c r="H40" s="18"/>
      <c r="I40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16"/>
    <col collapsed="false" customWidth="true" hidden="false" outlineLevel="0" max="3" min="3" style="0" width="24"/>
    <col collapsed="false" customWidth="true" hidden="false" outlineLevel="0" max="7" min="4" style="0" width="16"/>
  </cols>
  <sheetData>
    <row r="1" customFormat="false" ht="17.35" hidden="false" customHeight="false" outlineLevel="0" collapsed="false">
      <c r="A1" s="11" t="s">
        <v>29</v>
      </c>
    </row>
    <row r="2" customFormat="false" ht="15" hidden="false" customHeight="false" outlineLevel="0" collapsed="false">
      <c r="A2" s="2" t="s">
        <v>172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2" t="s">
        <v>184</v>
      </c>
      <c r="B5" s="12" t="s">
        <v>185</v>
      </c>
      <c r="C5" s="12" t="s">
        <v>186</v>
      </c>
      <c r="D5" s="12" t="s">
        <v>187</v>
      </c>
      <c r="E5" s="12" t="s">
        <v>188</v>
      </c>
      <c r="F5" s="12" t="s">
        <v>189</v>
      </c>
      <c r="G5" s="12" t="s">
        <v>190</v>
      </c>
    </row>
    <row r="6" customFormat="false" ht="23.85" hidden="false" customHeight="false" outlineLevel="0" collapsed="false">
      <c r="A6" s="13" t="s">
        <v>191</v>
      </c>
      <c r="B6" s="13" t="s">
        <v>192</v>
      </c>
      <c r="C6" s="13" t="s">
        <v>193</v>
      </c>
      <c r="D6" s="13" t="s">
        <v>130</v>
      </c>
      <c r="E6" s="18" t="n">
        <v>46327</v>
      </c>
      <c r="F6" s="13" t="s">
        <v>194</v>
      </c>
      <c r="G6" s="13" t="s">
        <v>195</v>
      </c>
    </row>
    <row r="7" customFormat="false" ht="15" hidden="false" customHeight="false" outlineLevel="0" collapsed="false">
      <c r="A7" s="13"/>
      <c r="B7" s="13"/>
      <c r="C7" s="13"/>
      <c r="D7" s="13"/>
      <c r="E7" s="18"/>
      <c r="F7" s="13"/>
      <c r="G7" s="13"/>
    </row>
    <row r="8" customFormat="false" ht="15" hidden="false" customHeight="false" outlineLevel="0" collapsed="false">
      <c r="A8" s="13"/>
      <c r="B8" s="13"/>
      <c r="C8" s="13"/>
      <c r="D8" s="13"/>
      <c r="E8" s="18"/>
      <c r="F8" s="13"/>
      <c r="G8" s="13"/>
    </row>
    <row r="9" customFormat="false" ht="15" hidden="false" customHeight="false" outlineLevel="0" collapsed="false">
      <c r="A9" s="13"/>
      <c r="B9" s="13"/>
      <c r="C9" s="13"/>
      <c r="D9" s="13"/>
      <c r="E9" s="18"/>
      <c r="F9" s="13"/>
      <c r="G9" s="13"/>
    </row>
    <row r="10" customFormat="false" ht="15" hidden="false" customHeight="false" outlineLevel="0" collapsed="false">
      <c r="A10" s="13"/>
      <c r="B10" s="13"/>
      <c r="C10" s="13"/>
      <c r="D10" s="13"/>
      <c r="E10" s="18"/>
      <c r="F10" s="13"/>
      <c r="G10" s="13"/>
    </row>
    <row r="11" customFormat="false" ht="15" hidden="false" customHeight="false" outlineLevel="0" collapsed="false">
      <c r="A11" s="13"/>
      <c r="B11" s="13"/>
      <c r="C11" s="13"/>
      <c r="D11" s="13"/>
      <c r="E11" s="18"/>
      <c r="F11" s="13"/>
      <c r="G11" s="13"/>
    </row>
    <row r="12" customFormat="false" ht="15" hidden="false" customHeight="false" outlineLevel="0" collapsed="false">
      <c r="A12" s="13"/>
      <c r="B12" s="13"/>
      <c r="C12" s="13"/>
      <c r="D12" s="13"/>
      <c r="E12" s="18"/>
      <c r="F12" s="13"/>
      <c r="G12" s="13"/>
    </row>
    <row r="13" customFormat="false" ht="15" hidden="false" customHeight="false" outlineLevel="0" collapsed="false">
      <c r="A13" s="13"/>
      <c r="B13" s="13"/>
      <c r="C13" s="13"/>
      <c r="D13" s="13"/>
      <c r="E13" s="18"/>
      <c r="F13" s="13"/>
      <c r="G13" s="13"/>
    </row>
    <row r="14" customFormat="false" ht="15" hidden="false" customHeight="false" outlineLevel="0" collapsed="false">
      <c r="A14" s="13"/>
      <c r="B14" s="13"/>
      <c r="C14" s="13"/>
      <c r="D14" s="13"/>
      <c r="E14" s="18"/>
      <c r="F14" s="13"/>
      <c r="G14" s="13"/>
    </row>
    <row r="15" customFormat="false" ht="15" hidden="false" customHeight="false" outlineLevel="0" collapsed="false">
      <c r="A15" s="13"/>
      <c r="B15" s="13"/>
      <c r="C15" s="13"/>
      <c r="D15" s="13"/>
      <c r="E15" s="18"/>
      <c r="F15" s="13"/>
      <c r="G15" s="13"/>
    </row>
    <row r="16" customFormat="false" ht="15" hidden="false" customHeight="false" outlineLevel="0" collapsed="false">
      <c r="A16" s="13"/>
      <c r="B16" s="13"/>
      <c r="C16" s="13"/>
      <c r="D16" s="13"/>
      <c r="E16" s="18"/>
      <c r="F16" s="13"/>
      <c r="G16" s="13"/>
    </row>
    <row r="17" customFormat="false" ht="15" hidden="false" customHeight="false" outlineLevel="0" collapsed="false">
      <c r="A17" s="13"/>
      <c r="B17" s="13"/>
      <c r="C17" s="13"/>
      <c r="D17" s="13"/>
      <c r="E17" s="18"/>
      <c r="F17" s="13"/>
      <c r="G17" s="13"/>
    </row>
    <row r="18" customFormat="false" ht="15" hidden="false" customHeight="false" outlineLevel="0" collapsed="false">
      <c r="A18" s="13"/>
      <c r="B18" s="13"/>
      <c r="C18" s="13"/>
      <c r="D18" s="13"/>
      <c r="E18" s="18"/>
      <c r="F18" s="13"/>
      <c r="G18" s="13"/>
    </row>
    <row r="19" customFormat="false" ht="15" hidden="false" customHeight="false" outlineLevel="0" collapsed="false">
      <c r="A19" s="13"/>
      <c r="B19" s="13"/>
      <c r="C19" s="13"/>
      <c r="D19" s="13"/>
      <c r="E19" s="18"/>
      <c r="F19" s="13"/>
      <c r="G19" s="13"/>
    </row>
    <row r="20" customFormat="false" ht="15" hidden="false" customHeight="false" outlineLevel="0" collapsed="false">
      <c r="A20" s="13"/>
      <c r="B20" s="13"/>
      <c r="C20" s="13"/>
      <c r="D20" s="13"/>
      <c r="E20" s="18"/>
      <c r="F20" s="13"/>
      <c r="G20" s="13"/>
    </row>
    <row r="21" customFormat="false" ht="15" hidden="false" customHeight="false" outlineLevel="0" collapsed="false">
      <c r="A21" s="13"/>
      <c r="B21" s="13"/>
      <c r="C21" s="13"/>
      <c r="D21" s="13"/>
      <c r="E21" s="18"/>
      <c r="F21" s="13"/>
      <c r="G21" s="13"/>
    </row>
    <row r="22" customFormat="false" ht="15" hidden="false" customHeight="false" outlineLevel="0" collapsed="false">
      <c r="A22" s="13"/>
      <c r="B22" s="13"/>
      <c r="C22" s="13"/>
      <c r="D22" s="13"/>
      <c r="E22" s="18"/>
      <c r="F22" s="13"/>
      <c r="G22" s="13"/>
    </row>
    <row r="23" customFormat="false" ht="15" hidden="false" customHeight="false" outlineLevel="0" collapsed="false">
      <c r="A23" s="13"/>
      <c r="B23" s="13"/>
      <c r="C23" s="13"/>
      <c r="D23" s="13"/>
      <c r="E23" s="18"/>
      <c r="F23" s="13"/>
      <c r="G23" s="13"/>
    </row>
    <row r="24" customFormat="false" ht="15" hidden="false" customHeight="false" outlineLevel="0" collapsed="false">
      <c r="A24" s="13"/>
      <c r="B24" s="13"/>
      <c r="C24" s="13"/>
      <c r="D24" s="13"/>
      <c r="E24" s="18"/>
      <c r="F24" s="13"/>
      <c r="G24" s="13"/>
    </row>
    <row r="25" customFormat="false" ht="15" hidden="false" customHeight="false" outlineLevel="0" collapsed="false">
      <c r="A25" s="13"/>
      <c r="B25" s="13"/>
      <c r="C25" s="13"/>
      <c r="D25" s="13"/>
      <c r="E25" s="18"/>
      <c r="F25" s="13"/>
      <c r="G25" s="13"/>
    </row>
    <row r="26" customFormat="false" ht="15" hidden="false" customHeight="false" outlineLevel="0" collapsed="false">
      <c r="A26" s="13"/>
      <c r="B26" s="13"/>
      <c r="C26" s="13"/>
      <c r="D26" s="13"/>
      <c r="E26" s="18"/>
      <c r="F26" s="13"/>
      <c r="G26" s="13"/>
    </row>
    <row r="27" customFormat="false" ht="15" hidden="false" customHeight="false" outlineLevel="0" collapsed="false">
      <c r="A27" s="13"/>
      <c r="B27" s="13"/>
      <c r="C27" s="13"/>
      <c r="D27" s="13"/>
      <c r="E27" s="18"/>
      <c r="F27" s="13"/>
      <c r="G27" s="13"/>
    </row>
    <row r="28" customFormat="false" ht="15" hidden="false" customHeight="false" outlineLevel="0" collapsed="false">
      <c r="A28" s="13"/>
      <c r="B28" s="13"/>
      <c r="C28" s="13"/>
      <c r="D28" s="13"/>
      <c r="E28" s="18"/>
      <c r="F28" s="13"/>
      <c r="G28" s="13"/>
    </row>
    <row r="29" customFormat="false" ht="15" hidden="false" customHeight="false" outlineLevel="0" collapsed="false">
      <c r="A29" s="13"/>
      <c r="B29" s="13"/>
      <c r="C29" s="13"/>
      <c r="D29" s="13"/>
      <c r="E29" s="18"/>
      <c r="F29" s="13"/>
      <c r="G29" s="13"/>
    </row>
    <row r="30" customFormat="false" ht="15" hidden="false" customHeight="false" outlineLevel="0" collapsed="false">
      <c r="A30" s="13"/>
      <c r="B30" s="13"/>
      <c r="C30" s="13"/>
      <c r="D30" s="13"/>
      <c r="E30" s="18"/>
      <c r="F30" s="13"/>
      <c r="G30" s="13"/>
    </row>
    <row r="31" customFormat="false" ht="15" hidden="false" customHeight="false" outlineLevel="0" collapsed="false">
      <c r="A31" s="13"/>
      <c r="B31" s="13"/>
      <c r="C31" s="13"/>
      <c r="D31" s="13"/>
      <c r="E31" s="18"/>
      <c r="F31" s="13"/>
      <c r="G31" s="13"/>
    </row>
    <row r="32" customFormat="false" ht="15" hidden="false" customHeight="false" outlineLevel="0" collapsed="false">
      <c r="A32" s="13"/>
      <c r="B32" s="13"/>
      <c r="C32" s="13"/>
      <c r="D32" s="13"/>
      <c r="E32" s="18"/>
      <c r="F32" s="13"/>
      <c r="G32" s="13"/>
    </row>
    <row r="33" customFormat="false" ht="15" hidden="false" customHeight="false" outlineLevel="0" collapsed="false">
      <c r="A33" s="13"/>
      <c r="B33" s="13"/>
      <c r="C33" s="13"/>
      <c r="D33" s="13"/>
      <c r="E33" s="18"/>
      <c r="F33" s="13"/>
      <c r="G33" s="13"/>
    </row>
    <row r="34" customFormat="false" ht="15" hidden="false" customHeight="false" outlineLevel="0" collapsed="false">
      <c r="A34" s="13"/>
      <c r="B34" s="13"/>
      <c r="C34" s="13"/>
      <c r="D34" s="13"/>
      <c r="E34" s="18"/>
      <c r="F34" s="13"/>
      <c r="G34" s="13"/>
    </row>
    <row r="35" customFormat="false" ht="15" hidden="false" customHeight="false" outlineLevel="0" collapsed="false">
      <c r="A35" s="13"/>
      <c r="B35" s="13"/>
      <c r="C35" s="13"/>
      <c r="D35" s="13"/>
      <c r="E35" s="18"/>
      <c r="F35" s="13"/>
      <c r="G35" s="13"/>
    </row>
    <row r="36" customFormat="false" ht="15" hidden="false" customHeight="false" outlineLevel="0" collapsed="false">
      <c r="A36" s="13"/>
      <c r="B36" s="13"/>
      <c r="C36" s="13"/>
      <c r="D36" s="13"/>
      <c r="E36" s="18"/>
      <c r="F36" s="13"/>
      <c r="G36" s="13"/>
    </row>
    <row r="37" customFormat="false" ht="15" hidden="false" customHeight="false" outlineLevel="0" collapsed="false">
      <c r="A37" s="13"/>
      <c r="B37" s="13"/>
      <c r="C37" s="13"/>
      <c r="D37" s="13"/>
      <c r="E37" s="18"/>
      <c r="F37" s="13"/>
      <c r="G37" s="13"/>
    </row>
    <row r="38" customFormat="false" ht="15" hidden="false" customHeight="false" outlineLevel="0" collapsed="false">
      <c r="A38" s="13"/>
      <c r="B38" s="13"/>
      <c r="C38" s="13"/>
      <c r="D38" s="13"/>
      <c r="E38" s="18"/>
      <c r="F38" s="13"/>
      <c r="G38" s="13"/>
    </row>
    <row r="39" customFormat="false" ht="15" hidden="false" customHeight="false" outlineLevel="0" collapsed="false">
      <c r="A39" s="13"/>
      <c r="B39" s="13"/>
      <c r="C39" s="13"/>
      <c r="D39" s="13"/>
      <c r="E39" s="18"/>
      <c r="F39" s="13"/>
      <c r="G39" s="13"/>
    </row>
    <row r="40" customFormat="false" ht="15" hidden="false" customHeight="false" outlineLevel="0" collapsed="false">
      <c r="A40" s="13"/>
      <c r="B40" s="13"/>
      <c r="C40" s="13"/>
      <c r="D40" s="13"/>
      <c r="E40" s="18"/>
      <c r="F40" s="13"/>
      <c r="G40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7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18"/>
    <col collapsed="false" customWidth="true" hidden="false" outlineLevel="0" max="6" min="6" style="0" width="28"/>
    <col collapsed="false" customWidth="true" hidden="false" outlineLevel="0" max="7" min="7" style="0" width="17"/>
    <col collapsed="false" customWidth="true" hidden="false" outlineLevel="0" max="9" min="8" style="0" width="16"/>
  </cols>
  <sheetData>
    <row r="1" customFormat="false" ht="17.35" hidden="false" customHeight="false" outlineLevel="0" collapsed="false">
      <c r="A1" s="11" t="s">
        <v>31</v>
      </c>
    </row>
    <row r="2" customFormat="false" ht="15" hidden="false" customHeight="false" outlineLevel="0" collapsed="false">
      <c r="A2" s="2" t="s">
        <v>196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2" t="s">
        <v>197</v>
      </c>
      <c r="B5" s="12" t="s">
        <v>198</v>
      </c>
      <c r="C5" s="12" t="s">
        <v>199</v>
      </c>
      <c r="D5" s="12" t="s">
        <v>188</v>
      </c>
      <c r="E5" s="12" t="s">
        <v>200</v>
      </c>
      <c r="F5" s="12" t="s">
        <v>201</v>
      </c>
      <c r="G5" s="12" t="s">
        <v>202</v>
      </c>
      <c r="H5" s="12" t="s">
        <v>185</v>
      </c>
      <c r="I5" s="12" t="s">
        <v>187</v>
      </c>
    </row>
    <row r="6" customFormat="false" ht="23.85" hidden="false" customHeight="false" outlineLevel="0" collapsed="false">
      <c r="A6" s="13" t="s">
        <v>203</v>
      </c>
      <c r="B6" s="13" t="s">
        <v>204</v>
      </c>
      <c r="C6" s="13" t="s">
        <v>114</v>
      </c>
      <c r="D6" s="18" t="n">
        <v>46327</v>
      </c>
      <c r="E6" s="13" t="s">
        <v>205</v>
      </c>
      <c r="F6" s="13" t="n">
        <v>10</v>
      </c>
      <c r="G6" s="24" t="n">
        <v>45000</v>
      </c>
      <c r="H6" s="13" t="s">
        <v>206</v>
      </c>
      <c r="I6" s="13" t="s">
        <v>113</v>
      </c>
    </row>
    <row r="7" customFormat="false" ht="15" hidden="false" customHeight="false" outlineLevel="0" collapsed="false">
      <c r="A7" s="13"/>
      <c r="B7" s="13"/>
      <c r="C7" s="13"/>
      <c r="D7" s="18"/>
      <c r="E7" s="13"/>
      <c r="F7" s="13"/>
      <c r="G7" s="24"/>
      <c r="H7" s="13"/>
      <c r="I7" s="13"/>
    </row>
    <row r="8" customFormat="false" ht="15" hidden="false" customHeight="false" outlineLevel="0" collapsed="false">
      <c r="A8" s="13"/>
      <c r="B8" s="13"/>
      <c r="C8" s="13"/>
      <c r="D8" s="18"/>
      <c r="E8" s="13"/>
      <c r="F8" s="13"/>
      <c r="G8" s="24"/>
      <c r="H8" s="13"/>
      <c r="I8" s="13"/>
    </row>
    <row r="9" customFormat="false" ht="15" hidden="false" customHeight="false" outlineLevel="0" collapsed="false">
      <c r="A9" s="13"/>
      <c r="B9" s="13"/>
      <c r="C9" s="13"/>
      <c r="D9" s="18"/>
      <c r="E9" s="13"/>
      <c r="F9" s="13"/>
      <c r="G9" s="24"/>
      <c r="H9" s="13"/>
      <c r="I9" s="13"/>
    </row>
    <row r="10" customFormat="false" ht="15" hidden="false" customHeight="false" outlineLevel="0" collapsed="false">
      <c r="A10" s="13"/>
      <c r="B10" s="13"/>
      <c r="C10" s="13"/>
      <c r="D10" s="18"/>
      <c r="E10" s="13"/>
      <c r="F10" s="13"/>
      <c r="G10" s="24"/>
      <c r="H10" s="13"/>
      <c r="I10" s="13"/>
    </row>
    <row r="11" customFormat="false" ht="15" hidden="false" customHeight="false" outlineLevel="0" collapsed="false">
      <c r="A11" s="13"/>
      <c r="B11" s="13"/>
      <c r="C11" s="13"/>
      <c r="D11" s="18"/>
      <c r="E11" s="13"/>
      <c r="F11" s="13"/>
      <c r="G11" s="24"/>
      <c r="H11" s="13"/>
      <c r="I11" s="13"/>
    </row>
    <row r="12" customFormat="false" ht="15" hidden="false" customHeight="false" outlineLevel="0" collapsed="false">
      <c r="A12" s="13"/>
      <c r="B12" s="13"/>
      <c r="C12" s="13"/>
      <c r="D12" s="18"/>
      <c r="E12" s="13"/>
      <c r="F12" s="13"/>
      <c r="G12" s="24"/>
      <c r="H12" s="13"/>
      <c r="I12" s="13"/>
    </row>
    <row r="13" customFormat="false" ht="15" hidden="false" customHeight="false" outlineLevel="0" collapsed="false">
      <c r="A13" s="13"/>
      <c r="B13" s="13"/>
      <c r="C13" s="13"/>
      <c r="D13" s="18"/>
      <c r="E13" s="13"/>
      <c r="F13" s="13"/>
      <c r="G13" s="24"/>
      <c r="H13" s="13"/>
      <c r="I13" s="13"/>
    </row>
    <row r="14" customFormat="false" ht="15" hidden="false" customHeight="false" outlineLevel="0" collapsed="false">
      <c r="A14" s="13"/>
      <c r="B14" s="13"/>
      <c r="C14" s="13"/>
      <c r="D14" s="18"/>
      <c r="E14" s="13"/>
      <c r="F14" s="13"/>
      <c r="G14" s="24"/>
      <c r="H14" s="13"/>
      <c r="I14" s="13"/>
    </row>
    <row r="15" customFormat="false" ht="15" hidden="false" customHeight="false" outlineLevel="0" collapsed="false">
      <c r="A15" s="13"/>
      <c r="B15" s="13"/>
      <c r="C15" s="13"/>
      <c r="D15" s="18"/>
      <c r="E15" s="13"/>
      <c r="F15" s="13"/>
      <c r="G15" s="24"/>
      <c r="H15" s="13"/>
      <c r="I15" s="13"/>
    </row>
    <row r="16" customFormat="false" ht="15" hidden="false" customHeight="false" outlineLevel="0" collapsed="false">
      <c r="A16" s="13"/>
      <c r="B16" s="13"/>
      <c r="C16" s="13"/>
      <c r="D16" s="18"/>
      <c r="E16" s="13"/>
      <c r="F16" s="13"/>
      <c r="G16" s="24"/>
      <c r="H16" s="13"/>
      <c r="I16" s="13"/>
    </row>
    <row r="17" customFormat="false" ht="15" hidden="false" customHeight="false" outlineLevel="0" collapsed="false">
      <c r="A17" s="13"/>
      <c r="B17" s="13"/>
      <c r="C17" s="13"/>
      <c r="D17" s="18"/>
      <c r="E17" s="13"/>
      <c r="F17" s="13"/>
      <c r="G17" s="24"/>
      <c r="H17" s="13"/>
      <c r="I17" s="13"/>
    </row>
    <row r="18" customFormat="false" ht="15" hidden="false" customHeight="false" outlineLevel="0" collapsed="false">
      <c r="A18" s="13"/>
      <c r="B18" s="13"/>
      <c r="C18" s="13"/>
      <c r="D18" s="18"/>
      <c r="E18" s="13"/>
      <c r="F18" s="13"/>
      <c r="G18" s="24"/>
      <c r="H18" s="13"/>
      <c r="I18" s="13"/>
    </row>
    <row r="19" customFormat="false" ht="15" hidden="false" customHeight="false" outlineLevel="0" collapsed="false">
      <c r="A19" s="13"/>
      <c r="B19" s="13"/>
      <c r="C19" s="13"/>
      <c r="D19" s="18"/>
      <c r="E19" s="13"/>
      <c r="F19" s="13"/>
      <c r="G19" s="24"/>
      <c r="H19" s="13"/>
      <c r="I19" s="13"/>
    </row>
    <row r="20" customFormat="false" ht="15" hidden="false" customHeight="false" outlineLevel="0" collapsed="false">
      <c r="A20" s="13"/>
      <c r="B20" s="13"/>
      <c r="C20" s="13"/>
      <c r="D20" s="18"/>
      <c r="E20" s="13"/>
      <c r="F20" s="13"/>
      <c r="G20" s="24"/>
      <c r="H20" s="13"/>
      <c r="I20" s="13"/>
    </row>
    <row r="21" customFormat="false" ht="15" hidden="false" customHeight="false" outlineLevel="0" collapsed="false">
      <c r="A21" s="13"/>
      <c r="B21" s="13"/>
      <c r="C21" s="13"/>
      <c r="D21" s="18"/>
      <c r="E21" s="13"/>
      <c r="F21" s="13"/>
      <c r="G21" s="24"/>
      <c r="H21" s="13"/>
      <c r="I21" s="13"/>
    </row>
    <row r="22" customFormat="false" ht="15" hidden="false" customHeight="false" outlineLevel="0" collapsed="false">
      <c r="A22" s="13"/>
      <c r="B22" s="13"/>
      <c r="C22" s="13"/>
      <c r="D22" s="18"/>
      <c r="E22" s="13"/>
      <c r="F22" s="13"/>
      <c r="G22" s="24"/>
      <c r="H22" s="13"/>
      <c r="I22" s="13"/>
    </row>
    <row r="23" customFormat="false" ht="15" hidden="false" customHeight="false" outlineLevel="0" collapsed="false">
      <c r="A23" s="13"/>
      <c r="B23" s="13"/>
      <c r="C23" s="13"/>
      <c r="D23" s="18"/>
      <c r="E23" s="13"/>
      <c r="F23" s="13"/>
      <c r="G23" s="24"/>
      <c r="H23" s="13"/>
      <c r="I23" s="13"/>
    </row>
    <row r="24" customFormat="false" ht="15" hidden="false" customHeight="false" outlineLevel="0" collapsed="false">
      <c r="A24" s="13"/>
      <c r="B24" s="13"/>
      <c r="C24" s="13"/>
      <c r="D24" s="18"/>
      <c r="E24" s="13"/>
      <c r="F24" s="13"/>
      <c r="G24" s="24"/>
      <c r="H24" s="13"/>
      <c r="I24" s="13"/>
    </row>
    <row r="25" customFormat="false" ht="15" hidden="false" customHeight="false" outlineLevel="0" collapsed="false">
      <c r="A25" s="13"/>
      <c r="B25" s="13"/>
      <c r="C25" s="13"/>
      <c r="D25" s="18"/>
      <c r="E25" s="13"/>
      <c r="F25" s="13"/>
      <c r="G25" s="24"/>
      <c r="H25" s="13"/>
      <c r="I25" s="13"/>
    </row>
    <row r="26" customFormat="false" ht="15" hidden="false" customHeight="false" outlineLevel="0" collapsed="false">
      <c r="A26" s="13"/>
      <c r="B26" s="13"/>
      <c r="C26" s="13"/>
      <c r="D26" s="18"/>
      <c r="E26" s="13"/>
      <c r="F26" s="13"/>
      <c r="G26" s="24"/>
      <c r="H26" s="13"/>
      <c r="I26" s="13"/>
    </row>
    <row r="27" customFormat="false" ht="15" hidden="false" customHeight="false" outlineLevel="0" collapsed="false">
      <c r="A27" s="13"/>
      <c r="B27" s="13"/>
      <c r="C27" s="13"/>
      <c r="D27" s="18"/>
      <c r="E27" s="13"/>
      <c r="F27" s="13"/>
      <c r="G27" s="24"/>
      <c r="H27" s="13"/>
      <c r="I27" s="13"/>
    </row>
    <row r="28" customFormat="false" ht="15" hidden="false" customHeight="false" outlineLevel="0" collapsed="false">
      <c r="A28" s="13"/>
      <c r="B28" s="13"/>
      <c r="C28" s="13"/>
      <c r="D28" s="18"/>
      <c r="E28" s="13"/>
      <c r="F28" s="13"/>
      <c r="G28" s="24"/>
      <c r="H28" s="13"/>
      <c r="I28" s="13"/>
    </row>
    <row r="29" customFormat="false" ht="15" hidden="false" customHeight="false" outlineLevel="0" collapsed="false">
      <c r="A29" s="13"/>
      <c r="B29" s="13"/>
      <c r="C29" s="13"/>
      <c r="D29" s="18"/>
      <c r="E29" s="13"/>
      <c r="F29" s="13"/>
      <c r="G29" s="24"/>
      <c r="H29" s="13"/>
      <c r="I29" s="13"/>
    </row>
    <row r="30" customFormat="false" ht="15" hidden="false" customHeight="false" outlineLevel="0" collapsed="false">
      <c r="A30" s="13"/>
      <c r="B30" s="13"/>
      <c r="C30" s="13"/>
      <c r="D30" s="18"/>
      <c r="E30" s="13"/>
      <c r="F30" s="13"/>
      <c r="G30" s="24"/>
      <c r="H30" s="13"/>
      <c r="I30" s="13"/>
    </row>
    <row r="31" customFormat="false" ht="15" hidden="false" customHeight="false" outlineLevel="0" collapsed="false">
      <c r="A31" s="13"/>
      <c r="B31" s="13"/>
      <c r="C31" s="13"/>
      <c r="D31" s="18"/>
      <c r="E31" s="13"/>
      <c r="F31" s="13"/>
      <c r="G31" s="24"/>
      <c r="H31" s="13"/>
      <c r="I31" s="13"/>
    </row>
    <row r="32" customFormat="false" ht="15" hidden="false" customHeight="false" outlineLevel="0" collapsed="false">
      <c r="A32" s="13"/>
      <c r="B32" s="13"/>
      <c r="C32" s="13"/>
      <c r="D32" s="18"/>
      <c r="E32" s="13"/>
      <c r="F32" s="13"/>
      <c r="G32" s="24"/>
      <c r="H32" s="13"/>
      <c r="I32" s="13"/>
    </row>
    <row r="33" customFormat="false" ht="15" hidden="false" customHeight="false" outlineLevel="0" collapsed="false">
      <c r="A33" s="13"/>
      <c r="B33" s="13"/>
      <c r="C33" s="13"/>
      <c r="D33" s="18"/>
      <c r="E33" s="13"/>
      <c r="F33" s="13"/>
      <c r="G33" s="24"/>
      <c r="H33" s="13"/>
      <c r="I33" s="13"/>
    </row>
    <row r="34" customFormat="false" ht="15" hidden="false" customHeight="false" outlineLevel="0" collapsed="false">
      <c r="A34" s="13"/>
      <c r="B34" s="13"/>
      <c r="C34" s="13"/>
      <c r="D34" s="18"/>
      <c r="E34" s="13"/>
      <c r="F34" s="13"/>
      <c r="G34" s="24"/>
      <c r="H34" s="13"/>
      <c r="I34" s="13"/>
    </row>
    <row r="35" customFormat="false" ht="15" hidden="false" customHeight="false" outlineLevel="0" collapsed="false">
      <c r="A35" s="13"/>
      <c r="B35" s="13"/>
      <c r="C35" s="13"/>
      <c r="D35" s="18"/>
      <c r="E35" s="13"/>
      <c r="F35" s="13"/>
      <c r="G35" s="24"/>
      <c r="H35" s="13"/>
      <c r="I35" s="13"/>
    </row>
    <row r="36" customFormat="false" ht="15" hidden="false" customHeight="false" outlineLevel="0" collapsed="false">
      <c r="A36" s="13"/>
      <c r="B36" s="13"/>
      <c r="C36" s="13"/>
      <c r="D36" s="18"/>
      <c r="E36" s="13"/>
      <c r="F36" s="13"/>
      <c r="G36" s="24"/>
      <c r="H36" s="13"/>
      <c r="I36" s="13"/>
    </row>
    <row r="37" customFormat="false" ht="15" hidden="false" customHeight="false" outlineLevel="0" collapsed="false">
      <c r="A37" s="13"/>
      <c r="B37" s="13"/>
      <c r="C37" s="13"/>
      <c r="D37" s="18"/>
      <c r="E37" s="13"/>
      <c r="F37" s="13"/>
      <c r="G37" s="24"/>
      <c r="H37" s="13"/>
      <c r="I37" s="13"/>
    </row>
    <row r="38" customFormat="false" ht="15" hidden="false" customHeight="false" outlineLevel="0" collapsed="false">
      <c r="A38" s="13"/>
      <c r="B38" s="13"/>
      <c r="C38" s="13"/>
      <c r="D38" s="18"/>
      <c r="E38" s="13"/>
      <c r="F38" s="13"/>
      <c r="G38" s="24"/>
      <c r="H38" s="13"/>
      <c r="I38" s="13"/>
    </row>
    <row r="39" customFormat="false" ht="15" hidden="false" customHeight="false" outlineLevel="0" collapsed="false">
      <c r="A39" s="13"/>
      <c r="B39" s="13"/>
      <c r="C39" s="13"/>
      <c r="D39" s="18"/>
      <c r="E39" s="13"/>
      <c r="F39" s="13"/>
      <c r="G39" s="24"/>
      <c r="H39" s="13"/>
      <c r="I39" s="13"/>
    </row>
    <row r="40" customFormat="false" ht="15" hidden="false" customHeight="false" outlineLevel="0" collapsed="false">
      <c r="A40" s="13"/>
      <c r="B40" s="13"/>
      <c r="C40" s="13"/>
      <c r="D40" s="18"/>
      <c r="E40" s="13"/>
      <c r="F40" s="13"/>
      <c r="G40" s="24"/>
      <c r="H40" s="13"/>
      <c r="I40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4"/>
    <col collapsed="false" customWidth="true" hidden="false" outlineLevel="0" max="3" min="3" style="0" width="23"/>
    <col collapsed="false" customWidth="true" hidden="false" outlineLevel="0" max="4" min="4" style="0" width="22"/>
    <col collapsed="false" customWidth="true" hidden="false" outlineLevel="0" max="5" min="5" style="0" width="24"/>
    <col collapsed="false" customWidth="true" hidden="false" outlineLevel="0" max="6" min="6" style="0" width="28"/>
    <col collapsed="false" customWidth="true" hidden="false" outlineLevel="0" max="11" min="7" style="0" width="16"/>
  </cols>
  <sheetData>
    <row r="1" customFormat="false" ht="17.35" hidden="false" customHeight="false" outlineLevel="0" collapsed="false">
      <c r="A1" s="11" t="s">
        <v>33</v>
      </c>
    </row>
    <row r="2" customFormat="false" ht="15" hidden="false" customHeight="false" outlineLevel="0" collapsed="false">
      <c r="A2" s="2" t="s">
        <v>207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15" t="s">
        <v>208</v>
      </c>
      <c r="B4" s="26" t="n">
        <v>500000</v>
      </c>
      <c r="D4" s="3" t="s">
        <v>209</v>
      </c>
    </row>
    <row r="5" customFormat="false" ht="33.75" hidden="false" customHeight="true" outlineLevel="0" collapsed="false">
      <c r="A5" s="12" t="s">
        <v>210</v>
      </c>
      <c r="B5" s="12" t="s">
        <v>211</v>
      </c>
      <c r="C5" s="12" t="s">
        <v>212</v>
      </c>
      <c r="D5" s="12" t="s">
        <v>213</v>
      </c>
      <c r="E5" s="12" t="s">
        <v>214</v>
      </c>
      <c r="F5" s="12" t="s">
        <v>215</v>
      </c>
      <c r="G5" s="12" t="s">
        <v>216</v>
      </c>
      <c r="H5" s="12" t="s">
        <v>217</v>
      </c>
      <c r="I5" s="12" t="s">
        <v>218</v>
      </c>
      <c r="J5" s="12" t="s">
        <v>219</v>
      </c>
      <c r="K5" s="12" t="s">
        <v>220</v>
      </c>
    </row>
    <row r="6" customFormat="false" ht="15" hidden="false" customHeight="false" outlineLevel="0" collapsed="false">
      <c r="A6" s="13" t="s">
        <v>221</v>
      </c>
      <c r="B6" s="24" t="n">
        <v>100000</v>
      </c>
      <c r="C6" s="24" t="n">
        <v>90000</v>
      </c>
      <c r="D6" s="24" t="n">
        <v>95000</v>
      </c>
      <c r="E6" s="25" t="n">
        <f aca="false">IF(C6="","",C6-D6)</f>
        <v>-5000</v>
      </c>
      <c r="F6" s="25" t="n">
        <f aca="false">IF(C6="","",C6-B6)</f>
        <v>-10000</v>
      </c>
      <c r="G6" s="27" t="n">
        <f aca="false">IF(OR(C6="",D6="",D6=0),"",C6/D6)</f>
        <v>0.947368421052632</v>
      </c>
      <c r="H6" s="27" t="n">
        <f aca="false">IF(OR(C6="",B6="",B6=0),"",C6/B6)</f>
        <v>0.9</v>
      </c>
      <c r="I6" s="25" t="n">
        <f aca="false">IF(OR(G6="",G6=0),"",$B$4/G6)</f>
        <v>527777.777777778</v>
      </c>
      <c r="J6" s="25" t="n">
        <f aca="false">IF(I6="","",I6-D6)</f>
        <v>432777.777777778</v>
      </c>
      <c r="K6" s="25" t="n">
        <f aca="false">IF(I6="","",$B$4-I6)</f>
        <v>-27777.7777777778</v>
      </c>
    </row>
    <row r="7" customFormat="false" ht="15" hidden="false" customHeight="false" outlineLevel="0" collapsed="false">
      <c r="A7" s="13"/>
      <c r="B7" s="24"/>
      <c r="C7" s="24"/>
      <c r="D7" s="24"/>
      <c r="E7" s="25" t="str">
        <f aca="false">IF(C7="","",C7-D7)</f>
        <v/>
      </c>
      <c r="F7" s="25" t="str">
        <f aca="false">IF(C7="","",C7-B7)</f>
        <v/>
      </c>
      <c r="G7" s="27" t="str">
        <f aca="false">IF(OR(C7="",D7="",D7=0),"",C7/D7)</f>
        <v/>
      </c>
      <c r="H7" s="27" t="str">
        <f aca="false">IF(OR(C7="",B7="",B7=0),"",C7/B7)</f>
        <v/>
      </c>
      <c r="I7" s="25" t="str">
        <f aca="false">IF(OR(G7="",G7=0),"",$B$4/G7)</f>
        <v/>
      </c>
      <c r="J7" s="25" t="str">
        <f aca="false">IF(I7="","",I7-D7)</f>
        <v/>
      </c>
      <c r="K7" s="25" t="str">
        <f aca="false">IF(I7="","",$B$4-I7)</f>
        <v/>
      </c>
    </row>
    <row r="8" customFormat="false" ht="15" hidden="false" customHeight="false" outlineLevel="0" collapsed="false">
      <c r="A8" s="13"/>
      <c r="B8" s="24"/>
      <c r="C8" s="24"/>
      <c r="D8" s="24"/>
      <c r="E8" s="25" t="str">
        <f aca="false">IF(C8="","",C8-D8)</f>
        <v/>
      </c>
      <c r="F8" s="25" t="str">
        <f aca="false">IF(C8="","",C8-B8)</f>
        <v/>
      </c>
      <c r="G8" s="27" t="str">
        <f aca="false">IF(OR(C8="",D8="",D8=0),"",C8/D8)</f>
        <v/>
      </c>
      <c r="H8" s="27" t="str">
        <f aca="false">IF(OR(C8="",B8="",B8=0),"",C8/B8)</f>
        <v/>
      </c>
      <c r="I8" s="25" t="str">
        <f aca="false">IF(OR(G8="",G8=0),"",$B$4/G8)</f>
        <v/>
      </c>
      <c r="J8" s="25" t="str">
        <f aca="false">IF(I8="","",I8-D8)</f>
        <v/>
      </c>
      <c r="K8" s="25" t="str">
        <f aca="false">IF(I8="","",$B$4-I8)</f>
        <v/>
      </c>
    </row>
    <row r="9" customFormat="false" ht="15" hidden="false" customHeight="false" outlineLevel="0" collapsed="false">
      <c r="A9" s="13"/>
      <c r="B9" s="24"/>
      <c r="C9" s="24"/>
      <c r="D9" s="24"/>
      <c r="E9" s="25" t="str">
        <f aca="false">IF(C9="","",C9-D9)</f>
        <v/>
      </c>
      <c r="F9" s="25" t="str">
        <f aca="false">IF(C9="","",C9-B9)</f>
        <v/>
      </c>
      <c r="G9" s="27" t="str">
        <f aca="false">IF(OR(C9="",D9="",D9=0),"",C9/D9)</f>
        <v/>
      </c>
      <c r="H9" s="27" t="str">
        <f aca="false">IF(OR(C9="",B9="",B9=0),"",C9/B9)</f>
        <v/>
      </c>
      <c r="I9" s="25" t="str">
        <f aca="false">IF(OR(G9="",G9=0),"",$B$4/G9)</f>
        <v/>
      </c>
      <c r="J9" s="25" t="str">
        <f aca="false">IF(I9="","",I9-D9)</f>
        <v/>
      </c>
      <c r="K9" s="25" t="str">
        <f aca="false">IF(I9="","",$B$4-I9)</f>
        <v/>
      </c>
    </row>
    <row r="10" customFormat="false" ht="15" hidden="false" customHeight="false" outlineLevel="0" collapsed="false">
      <c r="A10" s="13"/>
      <c r="B10" s="24"/>
      <c r="C10" s="24"/>
      <c r="D10" s="24"/>
      <c r="E10" s="25" t="str">
        <f aca="false">IF(C10="","",C10-D10)</f>
        <v/>
      </c>
      <c r="F10" s="25" t="str">
        <f aca="false">IF(C10="","",C10-B10)</f>
        <v/>
      </c>
      <c r="G10" s="27" t="str">
        <f aca="false">IF(OR(C10="",D10="",D10=0),"",C10/D10)</f>
        <v/>
      </c>
      <c r="H10" s="27" t="str">
        <f aca="false">IF(OR(C10="",B10="",B10=0),"",C10/B10)</f>
        <v/>
      </c>
      <c r="I10" s="25" t="str">
        <f aca="false">IF(OR(G10="",G10=0),"",$B$4/G10)</f>
        <v/>
      </c>
      <c r="J10" s="25" t="str">
        <f aca="false">IF(I10="","",I10-D10)</f>
        <v/>
      </c>
      <c r="K10" s="25" t="str">
        <f aca="false">IF(I10="","",$B$4-I10)</f>
        <v/>
      </c>
    </row>
    <row r="11" customFormat="false" ht="15" hidden="false" customHeight="false" outlineLevel="0" collapsed="false">
      <c r="A11" s="13"/>
      <c r="B11" s="24"/>
      <c r="C11" s="24"/>
      <c r="D11" s="24"/>
      <c r="E11" s="25" t="str">
        <f aca="false">IF(C11="","",C11-D11)</f>
        <v/>
      </c>
      <c r="F11" s="25" t="str">
        <f aca="false">IF(C11="","",C11-B11)</f>
        <v/>
      </c>
      <c r="G11" s="27" t="str">
        <f aca="false">IF(OR(C11="",D11="",D11=0),"",C11/D11)</f>
        <v/>
      </c>
      <c r="H11" s="27" t="str">
        <f aca="false">IF(OR(C11="",B11="",B11=0),"",C11/B11)</f>
        <v/>
      </c>
      <c r="I11" s="25" t="str">
        <f aca="false">IF(OR(G11="",G11=0),"",$B$4/G11)</f>
        <v/>
      </c>
      <c r="J11" s="25" t="str">
        <f aca="false">IF(I11="","",I11-D11)</f>
        <v/>
      </c>
      <c r="K11" s="25" t="str">
        <f aca="false">IF(I11="","",$B$4-I11)</f>
        <v/>
      </c>
    </row>
    <row r="12" customFormat="false" ht="15" hidden="false" customHeight="false" outlineLevel="0" collapsed="false">
      <c r="A12" s="13"/>
      <c r="B12" s="24"/>
      <c r="C12" s="24"/>
      <c r="D12" s="24"/>
      <c r="E12" s="25" t="str">
        <f aca="false">IF(C12="","",C12-D12)</f>
        <v/>
      </c>
      <c r="F12" s="25" t="str">
        <f aca="false">IF(C12="","",C12-B12)</f>
        <v/>
      </c>
      <c r="G12" s="27" t="str">
        <f aca="false">IF(OR(C12="",D12="",D12=0),"",C12/D12)</f>
        <v/>
      </c>
      <c r="H12" s="27" t="str">
        <f aca="false">IF(OR(C12="",B12="",B12=0),"",C12/B12)</f>
        <v/>
      </c>
      <c r="I12" s="25" t="str">
        <f aca="false">IF(OR(G12="",G12=0),"",$B$4/G12)</f>
        <v/>
      </c>
      <c r="J12" s="25" t="str">
        <f aca="false">IF(I12="","",I12-D12)</f>
        <v/>
      </c>
      <c r="K12" s="25" t="str">
        <f aca="false">IF(I12="","",$B$4-I12)</f>
        <v/>
      </c>
    </row>
    <row r="13" customFormat="false" ht="15" hidden="false" customHeight="false" outlineLevel="0" collapsed="false">
      <c r="A13" s="13"/>
      <c r="B13" s="24"/>
      <c r="C13" s="24"/>
      <c r="D13" s="24"/>
      <c r="E13" s="25" t="str">
        <f aca="false">IF(C13="","",C13-D13)</f>
        <v/>
      </c>
      <c r="F13" s="25" t="str">
        <f aca="false">IF(C13="","",C13-B13)</f>
        <v/>
      </c>
      <c r="G13" s="27" t="str">
        <f aca="false">IF(OR(C13="",D13="",D13=0),"",C13/D13)</f>
        <v/>
      </c>
      <c r="H13" s="27" t="str">
        <f aca="false">IF(OR(C13="",B13="",B13=0),"",C13/B13)</f>
        <v/>
      </c>
      <c r="I13" s="25" t="str">
        <f aca="false">IF(OR(G13="",G13=0),"",$B$4/G13)</f>
        <v/>
      </c>
      <c r="J13" s="25" t="str">
        <f aca="false">IF(I13="","",I13-D13)</f>
        <v/>
      </c>
      <c r="K13" s="25" t="str">
        <f aca="false">IF(I13="","",$B$4-I13)</f>
        <v/>
      </c>
    </row>
    <row r="14" customFormat="false" ht="15" hidden="false" customHeight="false" outlineLevel="0" collapsed="false">
      <c r="A14" s="13"/>
      <c r="B14" s="24"/>
      <c r="C14" s="24"/>
      <c r="D14" s="24"/>
      <c r="E14" s="25" t="str">
        <f aca="false">IF(C14="","",C14-D14)</f>
        <v/>
      </c>
      <c r="F14" s="25" t="str">
        <f aca="false">IF(C14="","",C14-B14)</f>
        <v/>
      </c>
      <c r="G14" s="27" t="str">
        <f aca="false">IF(OR(C14="",D14="",D14=0),"",C14/D14)</f>
        <v/>
      </c>
      <c r="H14" s="27" t="str">
        <f aca="false">IF(OR(C14="",B14="",B14=0),"",C14/B14)</f>
        <v/>
      </c>
      <c r="I14" s="25" t="str">
        <f aca="false">IF(OR(G14="",G14=0),"",$B$4/G14)</f>
        <v/>
      </c>
      <c r="J14" s="25" t="str">
        <f aca="false">IF(I14="","",I14-D14)</f>
        <v/>
      </c>
      <c r="K14" s="25" t="str">
        <f aca="false">IF(I14="","",$B$4-I14)</f>
        <v/>
      </c>
    </row>
    <row r="15" customFormat="false" ht="15" hidden="false" customHeight="false" outlineLevel="0" collapsed="false">
      <c r="A15" s="13"/>
      <c r="B15" s="24"/>
      <c r="C15" s="24"/>
      <c r="D15" s="24"/>
      <c r="E15" s="25" t="str">
        <f aca="false">IF(C15="","",C15-D15)</f>
        <v/>
      </c>
      <c r="F15" s="25" t="str">
        <f aca="false">IF(C15="","",C15-B15)</f>
        <v/>
      </c>
      <c r="G15" s="27" t="str">
        <f aca="false">IF(OR(C15="",D15="",D15=0),"",C15/D15)</f>
        <v/>
      </c>
      <c r="H15" s="27" t="str">
        <f aca="false">IF(OR(C15="",B15="",B15=0),"",C15/B15)</f>
        <v/>
      </c>
      <c r="I15" s="25" t="str">
        <f aca="false">IF(OR(G15="",G15=0),"",$B$4/G15)</f>
        <v/>
      </c>
      <c r="J15" s="25" t="str">
        <f aca="false">IF(I15="","",I15-D15)</f>
        <v/>
      </c>
      <c r="K15" s="25" t="str">
        <f aca="false">IF(I15="","",$B$4-I15)</f>
        <v/>
      </c>
    </row>
    <row r="16" customFormat="false" ht="15" hidden="false" customHeight="false" outlineLevel="0" collapsed="false">
      <c r="A16" s="13"/>
      <c r="B16" s="24"/>
      <c r="C16" s="24"/>
      <c r="D16" s="24"/>
      <c r="E16" s="25" t="str">
        <f aca="false">IF(C16="","",C16-D16)</f>
        <v/>
      </c>
      <c r="F16" s="25" t="str">
        <f aca="false">IF(C16="","",C16-B16)</f>
        <v/>
      </c>
      <c r="G16" s="27" t="str">
        <f aca="false">IF(OR(C16="",D16="",D16=0),"",C16/D16)</f>
        <v/>
      </c>
      <c r="H16" s="27" t="str">
        <f aca="false">IF(OR(C16="",B16="",B16=0),"",C16/B16)</f>
        <v/>
      </c>
      <c r="I16" s="25" t="str">
        <f aca="false">IF(OR(G16="",G16=0),"",$B$4/G16)</f>
        <v/>
      </c>
      <c r="J16" s="25" t="str">
        <f aca="false">IF(I16="","",I16-D16)</f>
        <v/>
      </c>
      <c r="K16" s="25" t="str">
        <f aca="false">IF(I16="","",$B$4-I16)</f>
        <v/>
      </c>
    </row>
    <row r="17" customFormat="false" ht="15" hidden="false" customHeight="false" outlineLevel="0" collapsed="false">
      <c r="A17" s="13"/>
      <c r="B17" s="24"/>
      <c r="C17" s="24"/>
      <c r="D17" s="24"/>
      <c r="E17" s="25" t="str">
        <f aca="false">IF(C17="","",C17-D17)</f>
        <v/>
      </c>
      <c r="F17" s="25" t="str">
        <f aca="false">IF(C17="","",C17-B17)</f>
        <v/>
      </c>
      <c r="G17" s="27" t="str">
        <f aca="false">IF(OR(C17="",D17="",D17=0),"",C17/D17)</f>
        <v/>
      </c>
      <c r="H17" s="27" t="str">
        <f aca="false">IF(OR(C17="",B17="",B17=0),"",C17/B17)</f>
        <v/>
      </c>
      <c r="I17" s="25" t="str">
        <f aca="false">IF(OR(G17="",G17=0),"",$B$4/G17)</f>
        <v/>
      </c>
      <c r="J17" s="25" t="str">
        <f aca="false">IF(I17="","",I17-D17)</f>
        <v/>
      </c>
      <c r="K17" s="25" t="str">
        <f aca="false">IF(I17="","",$B$4-I17)</f>
        <v/>
      </c>
    </row>
    <row r="18" customFormat="false" ht="15" hidden="false" customHeight="false" outlineLevel="0" collapsed="false">
      <c r="A18" s="13"/>
      <c r="B18" s="24"/>
      <c r="C18" s="24"/>
      <c r="D18" s="24"/>
      <c r="E18" s="25" t="str">
        <f aca="false">IF(C18="","",C18-D18)</f>
        <v/>
      </c>
      <c r="F18" s="25" t="str">
        <f aca="false">IF(C18="","",C18-B18)</f>
        <v/>
      </c>
      <c r="G18" s="27" t="str">
        <f aca="false">IF(OR(C18="",D18="",D18=0),"",C18/D18)</f>
        <v/>
      </c>
      <c r="H18" s="27" t="str">
        <f aca="false">IF(OR(C18="",B18="",B18=0),"",C18/B18)</f>
        <v/>
      </c>
      <c r="I18" s="25" t="str">
        <f aca="false">IF(OR(G18="",G18=0),"",$B$4/G18)</f>
        <v/>
      </c>
      <c r="J18" s="25" t="str">
        <f aca="false">IF(I18="","",I18-D18)</f>
        <v/>
      </c>
      <c r="K18" s="25" t="str">
        <f aca="false">IF(I18="","",$B$4-I18)</f>
        <v/>
      </c>
    </row>
    <row r="19" customFormat="false" ht="15" hidden="false" customHeight="false" outlineLevel="0" collapsed="false">
      <c r="A19" s="13"/>
      <c r="B19" s="24"/>
      <c r="C19" s="24"/>
      <c r="D19" s="24"/>
      <c r="E19" s="25" t="str">
        <f aca="false">IF(C19="","",C19-D19)</f>
        <v/>
      </c>
      <c r="F19" s="25" t="str">
        <f aca="false">IF(C19="","",C19-B19)</f>
        <v/>
      </c>
      <c r="G19" s="27" t="str">
        <f aca="false">IF(OR(C19="",D19="",D19=0),"",C19/D19)</f>
        <v/>
      </c>
      <c r="H19" s="27" t="str">
        <f aca="false">IF(OR(C19="",B19="",B19=0),"",C19/B19)</f>
        <v/>
      </c>
      <c r="I19" s="25" t="str">
        <f aca="false">IF(OR(G19="",G19=0),"",$B$4/G19)</f>
        <v/>
      </c>
      <c r="J19" s="25" t="str">
        <f aca="false">IF(I19="","",I19-D19)</f>
        <v/>
      </c>
      <c r="K19" s="25" t="str">
        <f aca="false">IF(I19="","",$B$4-I19)</f>
        <v/>
      </c>
    </row>
    <row r="20" customFormat="false" ht="15" hidden="false" customHeight="false" outlineLevel="0" collapsed="false">
      <c r="A20" s="13"/>
      <c r="B20" s="24"/>
      <c r="C20" s="24"/>
      <c r="D20" s="24"/>
      <c r="E20" s="25" t="str">
        <f aca="false">IF(C20="","",C20-D20)</f>
        <v/>
      </c>
      <c r="F20" s="25" t="str">
        <f aca="false">IF(C20="","",C20-B20)</f>
        <v/>
      </c>
      <c r="G20" s="27" t="str">
        <f aca="false">IF(OR(C20="",D20="",D20=0),"",C20/D20)</f>
        <v/>
      </c>
      <c r="H20" s="27" t="str">
        <f aca="false">IF(OR(C20="",B20="",B20=0),"",C20/B20)</f>
        <v/>
      </c>
      <c r="I20" s="25" t="str">
        <f aca="false">IF(OR(G20="",G20=0),"",$B$4/G20)</f>
        <v/>
      </c>
      <c r="J20" s="25" t="str">
        <f aca="false">IF(I20="","",I20-D20)</f>
        <v/>
      </c>
      <c r="K20" s="25" t="str">
        <f aca="false">IF(I20="","",$B$4-I20)</f>
        <v/>
      </c>
    </row>
    <row r="21" customFormat="false" ht="15" hidden="false" customHeight="false" outlineLevel="0" collapsed="false">
      <c r="A21" s="13"/>
      <c r="B21" s="24"/>
      <c r="C21" s="24"/>
      <c r="D21" s="24"/>
      <c r="E21" s="25" t="str">
        <f aca="false">IF(C21="","",C21-D21)</f>
        <v/>
      </c>
      <c r="F21" s="25" t="str">
        <f aca="false">IF(C21="","",C21-B21)</f>
        <v/>
      </c>
      <c r="G21" s="27" t="str">
        <f aca="false">IF(OR(C21="",D21="",D21=0),"",C21/D21)</f>
        <v/>
      </c>
      <c r="H21" s="27" t="str">
        <f aca="false">IF(OR(C21="",B21="",B21=0),"",C21/B21)</f>
        <v/>
      </c>
      <c r="I21" s="25" t="str">
        <f aca="false">IF(OR(G21="",G21=0),"",$B$4/G21)</f>
        <v/>
      </c>
      <c r="J21" s="25" t="str">
        <f aca="false">IF(I21="","",I21-D21)</f>
        <v/>
      </c>
      <c r="K21" s="25" t="str">
        <f aca="false">IF(I21="","",$B$4-I21)</f>
        <v/>
      </c>
    </row>
    <row r="22" customFormat="false" ht="15" hidden="false" customHeight="false" outlineLevel="0" collapsed="false">
      <c r="A22" s="13"/>
      <c r="B22" s="24"/>
      <c r="C22" s="24"/>
      <c r="D22" s="24"/>
      <c r="E22" s="25" t="str">
        <f aca="false">IF(C22="","",C22-D22)</f>
        <v/>
      </c>
      <c r="F22" s="25" t="str">
        <f aca="false">IF(C22="","",C22-B22)</f>
        <v/>
      </c>
      <c r="G22" s="27" t="str">
        <f aca="false">IF(OR(C22="",D22="",D22=0),"",C22/D22)</f>
        <v/>
      </c>
      <c r="H22" s="27" t="str">
        <f aca="false">IF(OR(C22="",B22="",B22=0),"",C22/B22)</f>
        <v/>
      </c>
      <c r="I22" s="25" t="str">
        <f aca="false">IF(OR(G22="",G22=0),"",$B$4/G22)</f>
        <v/>
      </c>
      <c r="J22" s="25" t="str">
        <f aca="false">IF(I22="","",I22-D22)</f>
        <v/>
      </c>
      <c r="K22" s="25" t="str">
        <f aca="false">IF(I22="","",$B$4-I22)</f>
        <v/>
      </c>
    </row>
    <row r="23" customFormat="false" ht="15" hidden="false" customHeight="false" outlineLevel="0" collapsed="false">
      <c r="A23" s="13"/>
      <c r="B23" s="24"/>
      <c r="C23" s="24"/>
      <c r="D23" s="24"/>
      <c r="E23" s="25" t="str">
        <f aca="false">IF(C23="","",C23-D23)</f>
        <v/>
      </c>
      <c r="F23" s="25" t="str">
        <f aca="false">IF(C23="","",C23-B23)</f>
        <v/>
      </c>
      <c r="G23" s="27" t="str">
        <f aca="false">IF(OR(C23="",D23="",D23=0),"",C23/D23)</f>
        <v/>
      </c>
      <c r="H23" s="27" t="str">
        <f aca="false">IF(OR(C23="",B23="",B23=0),"",C23/B23)</f>
        <v/>
      </c>
      <c r="I23" s="25" t="str">
        <f aca="false">IF(OR(G23="",G23=0),"",$B$4/G23)</f>
        <v/>
      </c>
      <c r="J23" s="25" t="str">
        <f aca="false">IF(I23="","",I23-D23)</f>
        <v/>
      </c>
      <c r="K23" s="25" t="str">
        <f aca="false">IF(I23="","",$B$4-I23)</f>
        <v/>
      </c>
    </row>
    <row r="24" customFormat="false" ht="15" hidden="false" customHeight="false" outlineLevel="0" collapsed="false">
      <c r="A24" s="13"/>
      <c r="B24" s="24"/>
      <c r="C24" s="24"/>
      <c r="D24" s="24"/>
      <c r="E24" s="25" t="str">
        <f aca="false">IF(C24="","",C24-D24)</f>
        <v/>
      </c>
      <c r="F24" s="25" t="str">
        <f aca="false">IF(C24="","",C24-B24)</f>
        <v/>
      </c>
      <c r="G24" s="27" t="str">
        <f aca="false">IF(OR(C24="",D24="",D24=0),"",C24/D24)</f>
        <v/>
      </c>
      <c r="H24" s="27" t="str">
        <f aca="false">IF(OR(C24="",B24="",B24=0),"",C24/B24)</f>
        <v/>
      </c>
      <c r="I24" s="25" t="str">
        <f aca="false">IF(OR(G24="",G24=0),"",$B$4/G24)</f>
        <v/>
      </c>
      <c r="J24" s="25" t="str">
        <f aca="false">IF(I24="","",I24-D24)</f>
        <v/>
      </c>
      <c r="K24" s="25" t="str">
        <f aca="false">IF(I24="","",$B$4-I24)</f>
        <v/>
      </c>
    </row>
    <row r="25" customFormat="false" ht="15" hidden="false" customHeight="false" outlineLevel="0" collapsed="false">
      <c r="A25" s="13"/>
      <c r="B25" s="24"/>
      <c r="C25" s="24"/>
      <c r="D25" s="24"/>
      <c r="E25" s="25" t="str">
        <f aca="false">IF(C25="","",C25-D25)</f>
        <v/>
      </c>
      <c r="F25" s="25" t="str">
        <f aca="false">IF(C25="","",C25-B25)</f>
        <v/>
      </c>
      <c r="G25" s="27" t="str">
        <f aca="false">IF(OR(C25="",D25="",D25=0),"",C25/D25)</f>
        <v/>
      </c>
      <c r="H25" s="27" t="str">
        <f aca="false">IF(OR(C25="",B25="",B25=0),"",C25/B25)</f>
        <v/>
      </c>
      <c r="I25" s="25" t="str">
        <f aca="false">IF(OR(G25="",G25=0),"",$B$4/G25)</f>
        <v/>
      </c>
      <c r="J25" s="25" t="str">
        <f aca="false">IF(I25="","",I25-D25)</f>
        <v/>
      </c>
      <c r="K25" s="25" t="str">
        <f aca="false">IF(I25="","",$B$4-I25)</f>
        <v/>
      </c>
    </row>
    <row r="26" customFormat="false" ht="15" hidden="false" customHeight="false" outlineLevel="0" collapsed="false">
      <c r="A26" s="13"/>
      <c r="B26" s="24"/>
      <c r="C26" s="24"/>
      <c r="D26" s="24"/>
      <c r="E26" s="25" t="str">
        <f aca="false">IF(C26="","",C26-D26)</f>
        <v/>
      </c>
      <c r="F26" s="25" t="str">
        <f aca="false">IF(C26="","",C26-B26)</f>
        <v/>
      </c>
      <c r="G26" s="27" t="str">
        <f aca="false">IF(OR(C26="",D26="",D26=0),"",C26/D26)</f>
        <v/>
      </c>
      <c r="H26" s="27" t="str">
        <f aca="false">IF(OR(C26="",B26="",B26=0),"",C26/B26)</f>
        <v/>
      </c>
      <c r="I26" s="25" t="str">
        <f aca="false">IF(OR(G26="",G26=0),"",$B$4/G26)</f>
        <v/>
      </c>
      <c r="J26" s="25" t="str">
        <f aca="false">IF(I26="","",I26-D26)</f>
        <v/>
      </c>
      <c r="K26" s="25" t="str">
        <f aca="false">IF(I26="","",$B$4-I26)</f>
        <v/>
      </c>
    </row>
    <row r="27" customFormat="false" ht="15" hidden="false" customHeight="false" outlineLevel="0" collapsed="false">
      <c r="A27" s="13"/>
      <c r="B27" s="24"/>
      <c r="C27" s="24"/>
      <c r="D27" s="24"/>
      <c r="E27" s="25" t="str">
        <f aca="false">IF(C27="","",C27-D27)</f>
        <v/>
      </c>
      <c r="F27" s="25" t="str">
        <f aca="false">IF(C27="","",C27-B27)</f>
        <v/>
      </c>
      <c r="G27" s="27" t="str">
        <f aca="false">IF(OR(C27="",D27="",D27=0),"",C27/D27)</f>
        <v/>
      </c>
      <c r="H27" s="27" t="str">
        <f aca="false">IF(OR(C27="",B27="",B27=0),"",C27/B27)</f>
        <v/>
      </c>
      <c r="I27" s="25" t="str">
        <f aca="false">IF(OR(G27="",G27=0),"",$B$4/G27)</f>
        <v/>
      </c>
      <c r="J27" s="25" t="str">
        <f aca="false">IF(I27="","",I27-D27)</f>
        <v/>
      </c>
      <c r="K27" s="25" t="str">
        <f aca="false">IF(I27="","",$B$4-I27)</f>
        <v/>
      </c>
    </row>
    <row r="28" customFormat="false" ht="15" hidden="false" customHeight="false" outlineLevel="0" collapsed="false">
      <c r="A28" s="13"/>
      <c r="B28" s="24"/>
      <c r="C28" s="24"/>
      <c r="D28" s="24"/>
      <c r="E28" s="25" t="str">
        <f aca="false">IF(C28="","",C28-D28)</f>
        <v/>
      </c>
      <c r="F28" s="25" t="str">
        <f aca="false">IF(C28="","",C28-B28)</f>
        <v/>
      </c>
      <c r="G28" s="27" t="str">
        <f aca="false">IF(OR(C28="",D28="",D28=0),"",C28/D28)</f>
        <v/>
      </c>
      <c r="H28" s="27" t="str">
        <f aca="false">IF(OR(C28="",B28="",B28=0),"",C28/B28)</f>
        <v/>
      </c>
      <c r="I28" s="25" t="str">
        <f aca="false">IF(OR(G28="",G28=0),"",$B$4/G28)</f>
        <v/>
      </c>
      <c r="J28" s="25" t="str">
        <f aca="false">IF(I28="","",I28-D28)</f>
        <v/>
      </c>
      <c r="K28" s="25" t="str">
        <f aca="false">IF(I28="","",$B$4-I28)</f>
        <v/>
      </c>
    </row>
    <row r="29" customFormat="false" ht="15" hidden="false" customHeight="false" outlineLevel="0" collapsed="false">
      <c r="A29" s="13"/>
      <c r="B29" s="24"/>
      <c r="C29" s="24"/>
      <c r="D29" s="24"/>
      <c r="E29" s="25" t="str">
        <f aca="false">IF(C29="","",C29-D29)</f>
        <v/>
      </c>
      <c r="F29" s="25" t="str">
        <f aca="false">IF(C29="","",C29-B29)</f>
        <v/>
      </c>
      <c r="G29" s="27" t="str">
        <f aca="false">IF(OR(C29="",D29="",D29=0),"",C29/D29)</f>
        <v/>
      </c>
      <c r="H29" s="27" t="str">
        <f aca="false">IF(OR(C29="",B29="",B29=0),"",C29/B29)</f>
        <v/>
      </c>
      <c r="I29" s="25" t="str">
        <f aca="false">IF(OR(G29="",G29=0),"",$B$4/G29)</f>
        <v/>
      </c>
      <c r="J29" s="25" t="str">
        <f aca="false">IF(I29="","",I29-D29)</f>
        <v/>
      </c>
      <c r="K29" s="25" t="str">
        <f aca="false">IF(I29="","",$B$4-I29)</f>
        <v/>
      </c>
    </row>
    <row r="30" customFormat="false" ht="15" hidden="false" customHeight="false" outlineLevel="0" collapsed="false">
      <c r="A30" s="13"/>
      <c r="B30" s="24"/>
      <c r="C30" s="24"/>
      <c r="D30" s="24"/>
      <c r="E30" s="25" t="str">
        <f aca="false">IF(C30="","",C30-D30)</f>
        <v/>
      </c>
      <c r="F30" s="25" t="str">
        <f aca="false">IF(C30="","",C30-B30)</f>
        <v/>
      </c>
      <c r="G30" s="27" t="str">
        <f aca="false">IF(OR(C30="",D30="",D30=0),"",C30/D30)</f>
        <v/>
      </c>
      <c r="H30" s="27" t="str">
        <f aca="false">IF(OR(C30="",B30="",B30=0),"",C30/B30)</f>
        <v/>
      </c>
      <c r="I30" s="25" t="str">
        <f aca="false">IF(OR(G30="",G30=0),"",$B$4/G30)</f>
        <v/>
      </c>
      <c r="J30" s="25" t="str">
        <f aca="false">IF(I30="","",I30-D30)</f>
        <v/>
      </c>
      <c r="K30" s="25" t="str">
        <f aca="false">IF(I30="","",$B$4-I30)</f>
        <v/>
      </c>
    </row>
    <row r="31" customFormat="false" ht="15" hidden="false" customHeight="false" outlineLevel="0" collapsed="false">
      <c r="A31" s="13"/>
      <c r="B31" s="24"/>
      <c r="C31" s="24"/>
      <c r="D31" s="24"/>
      <c r="E31" s="25" t="str">
        <f aca="false">IF(C31="","",C31-D31)</f>
        <v/>
      </c>
      <c r="F31" s="25" t="str">
        <f aca="false">IF(C31="","",C31-B31)</f>
        <v/>
      </c>
      <c r="G31" s="27" t="str">
        <f aca="false">IF(OR(C31="",D31="",D31=0),"",C31/D31)</f>
        <v/>
      </c>
      <c r="H31" s="27" t="str">
        <f aca="false">IF(OR(C31="",B31="",B31=0),"",C31/B31)</f>
        <v/>
      </c>
      <c r="I31" s="25" t="str">
        <f aca="false">IF(OR(G31="",G31=0),"",$B$4/G31)</f>
        <v/>
      </c>
      <c r="J31" s="25" t="str">
        <f aca="false">IF(I31="","",I31-D31)</f>
        <v/>
      </c>
      <c r="K31" s="25" t="str">
        <f aca="false">IF(I31="","",$B$4-I31)</f>
        <v/>
      </c>
    </row>
    <row r="32" customFormat="false" ht="15" hidden="false" customHeight="false" outlineLevel="0" collapsed="false">
      <c r="A32" s="13"/>
      <c r="B32" s="24"/>
      <c r="C32" s="24"/>
      <c r="D32" s="24"/>
      <c r="E32" s="25" t="str">
        <f aca="false">IF(C32="","",C32-D32)</f>
        <v/>
      </c>
      <c r="F32" s="25" t="str">
        <f aca="false">IF(C32="","",C32-B32)</f>
        <v/>
      </c>
      <c r="G32" s="27" t="str">
        <f aca="false">IF(OR(C32="",D32="",D32=0),"",C32/D32)</f>
        <v/>
      </c>
      <c r="H32" s="27" t="str">
        <f aca="false">IF(OR(C32="",B32="",B32=0),"",C32/B32)</f>
        <v/>
      </c>
      <c r="I32" s="25" t="str">
        <f aca="false">IF(OR(G32="",G32=0),"",$B$4/G32)</f>
        <v/>
      </c>
      <c r="J32" s="25" t="str">
        <f aca="false">IF(I32="","",I32-D32)</f>
        <v/>
      </c>
      <c r="K32" s="25" t="str">
        <f aca="false">IF(I32="","",$B$4-I32)</f>
        <v/>
      </c>
    </row>
    <row r="33" customFormat="false" ht="15" hidden="false" customHeight="false" outlineLevel="0" collapsed="false">
      <c r="A33" s="13"/>
      <c r="B33" s="24"/>
      <c r="C33" s="24"/>
      <c r="D33" s="24"/>
      <c r="E33" s="25" t="str">
        <f aca="false">IF(C33="","",C33-D33)</f>
        <v/>
      </c>
      <c r="F33" s="25" t="str">
        <f aca="false">IF(C33="","",C33-B33)</f>
        <v/>
      </c>
      <c r="G33" s="27" t="str">
        <f aca="false">IF(OR(C33="",D33="",D33=0),"",C33/D33)</f>
        <v/>
      </c>
      <c r="H33" s="27" t="str">
        <f aca="false">IF(OR(C33="",B33="",B33=0),"",C33/B33)</f>
        <v/>
      </c>
      <c r="I33" s="25" t="str">
        <f aca="false">IF(OR(G33="",G33=0),"",$B$4/G33)</f>
        <v/>
      </c>
      <c r="J33" s="25" t="str">
        <f aca="false">IF(I33="","",I33-D33)</f>
        <v/>
      </c>
      <c r="K33" s="25" t="str">
        <f aca="false">IF(I33="","",$B$4-I33)</f>
        <v/>
      </c>
    </row>
    <row r="34" customFormat="false" ht="15" hidden="false" customHeight="false" outlineLevel="0" collapsed="false">
      <c r="A34" s="13"/>
      <c r="B34" s="24"/>
      <c r="C34" s="24"/>
      <c r="D34" s="24"/>
      <c r="E34" s="25" t="str">
        <f aca="false">IF(C34="","",C34-D34)</f>
        <v/>
      </c>
      <c r="F34" s="25" t="str">
        <f aca="false">IF(C34="","",C34-B34)</f>
        <v/>
      </c>
      <c r="G34" s="27" t="str">
        <f aca="false">IF(OR(C34="",D34="",D34=0),"",C34/D34)</f>
        <v/>
      </c>
      <c r="H34" s="27" t="str">
        <f aca="false">IF(OR(C34="",B34="",B34=0),"",C34/B34)</f>
        <v/>
      </c>
      <c r="I34" s="25" t="str">
        <f aca="false">IF(OR(G34="",G34=0),"",$B$4/G34)</f>
        <v/>
      </c>
      <c r="J34" s="25" t="str">
        <f aca="false">IF(I34="","",I34-D34)</f>
        <v/>
      </c>
      <c r="K34" s="25" t="str">
        <f aca="false">IF(I34="","",$B$4-I34)</f>
        <v/>
      </c>
    </row>
    <row r="35" customFormat="false" ht="15" hidden="false" customHeight="false" outlineLevel="0" collapsed="false">
      <c r="A35" s="13"/>
      <c r="B35" s="24"/>
      <c r="C35" s="24"/>
      <c r="D35" s="24"/>
      <c r="E35" s="25" t="str">
        <f aca="false">IF(C35="","",C35-D35)</f>
        <v/>
      </c>
      <c r="F35" s="25" t="str">
        <f aca="false">IF(C35="","",C35-B35)</f>
        <v/>
      </c>
      <c r="G35" s="27" t="str">
        <f aca="false">IF(OR(C35="",D35="",D35=0),"",C35/D35)</f>
        <v/>
      </c>
      <c r="H35" s="27" t="str">
        <f aca="false">IF(OR(C35="",B35="",B35=0),"",C35/B35)</f>
        <v/>
      </c>
      <c r="I35" s="25" t="str">
        <f aca="false">IF(OR(G35="",G35=0),"",$B$4/G35)</f>
        <v/>
      </c>
      <c r="J35" s="25" t="str">
        <f aca="false">IF(I35="","",I35-D35)</f>
        <v/>
      </c>
      <c r="K35" s="25" t="str">
        <f aca="false">IF(I35="","",$B$4-I35)</f>
        <v/>
      </c>
    </row>
    <row r="36" customFormat="false" ht="15" hidden="false" customHeight="false" outlineLevel="0" collapsed="false">
      <c r="A36" s="13"/>
      <c r="B36" s="24"/>
      <c r="C36" s="24"/>
      <c r="D36" s="24"/>
      <c r="E36" s="25" t="str">
        <f aca="false">IF(C36="","",C36-D36)</f>
        <v/>
      </c>
      <c r="F36" s="25" t="str">
        <f aca="false">IF(C36="","",C36-B36)</f>
        <v/>
      </c>
      <c r="G36" s="27" t="str">
        <f aca="false">IF(OR(C36="",D36="",D36=0),"",C36/D36)</f>
        <v/>
      </c>
      <c r="H36" s="27" t="str">
        <f aca="false">IF(OR(C36="",B36="",B36=0),"",C36/B36)</f>
        <v/>
      </c>
      <c r="I36" s="25" t="str">
        <f aca="false">IF(OR(G36="",G36=0),"",$B$4/G36)</f>
        <v/>
      </c>
      <c r="J36" s="25" t="str">
        <f aca="false">IF(I36="","",I36-D36)</f>
        <v/>
      </c>
      <c r="K36" s="25" t="str">
        <f aca="false">IF(I36="","",$B$4-I36)</f>
        <v/>
      </c>
    </row>
    <row r="37" customFormat="false" ht="15" hidden="false" customHeight="false" outlineLevel="0" collapsed="false">
      <c r="A37" s="13"/>
      <c r="B37" s="24"/>
      <c r="C37" s="24"/>
      <c r="D37" s="24"/>
      <c r="E37" s="25" t="str">
        <f aca="false">IF(C37="","",C37-D37)</f>
        <v/>
      </c>
      <c r="F37" s="25" t="str">
        <f aca="false">IF(C37="","",C37-B37)</f>
        <v/>
      </c>
      <c r="G37" s="27" t="str">
        <f aca="false">IF(OR(C37="",D37="",D37=0),"",C37/D37)</f>
        <v/>
      </c>
      <c r="H37" s="27" t="str">
        <f aca="false">IF(OR(C37="",B37="",B37=0),"",C37/B37)</f>
        <v/>
      </c>
      <c r="I37" s="25" t="str">
        <f aca="false">IF(OR(G37="",G37=0),"",$B$4/G37)</f>
        <v/>
      </c>
      <c r="J37" s="25" t="str">
        <f aca="false">IF(I37="","",I37-D37)</f>
        <v/>
      </c>
      <c r="K37" s="25" t="str">
        <f aca="false">IF(I37="","",$B$4-I37)</f>
        <v/>
      </c>
    </row>
    <row r="38" customFormat="false" ht="15" hidden="false" customHeight="false" outlineLevel="0" collapsed="false">
      <c r="A38" s="13"/>
      <c r="B38" s="24"/>
      <c r="C38" s="24"/>
      <c r="D38" s="24"/>
      <c r="E38" s="25" t="str">
        <f aca="false">IF(C38="","",C38-D38)</f>
        <v/>
      </c>
      <c r="F38" s="25" t="str">
        <f aca="false">IF(C38="","",C38-B38)</f>
        <v/>
      </c>
      <c r="G38" s="27" t="str">
        <f aca="false">IF(OR(C38="",D38="",D38=0),"",C38/D38)</f>
        <v/>
      </c>
      <c r="H38" s="27" t="str">
        <f aca="false">IF(OR(C38="",B38="",B38=0),"",C38/B38)</f>
        <v/>
      </c>
      <c r="I38" s="25" t="str">
        <f aca="false">IF(OR(G38="",G38=0),"",$B$4/G38)</f>
        <v/>
      </c>
      <c r="J38" s="25" t="str">
        <f aca="false">IF(I38="","",I38-D38)</f>
        <v/>
      </c>
      <c r="K38" s="25" t="str">
        <f aca="false">IF(I38="","",$B$4-I38)</f>
        <v/>
      </c>
    </row>
    <row r="39" customFormat="false" ht="15" hidden="false" customHeight="false" outlineLevel="0" collapsed="false">
      <c r="A39" s="13"/>
      <c r="B39" s="24"/>
      <c r="C39" s="24"/>
      <c r="D39" s="24"/>
      <c r="E39" s="25" t="str">
        <f aca="false">IF(C39="","",C39-D39)</f>
        <v/>
      </c>
      <c r="F39" s="25" t="str">
        <f aca="false">IF(C39="","",C39-B39)</f>
        <v/>
      </c>
      <c r="G39" s="27" t="str">
        <f aca="false">IF(OR(C39="",D39="",D39=0),"",C39/D39)</f>
        <v/>
      </c>
      <c r="H39" s="27" t="str">
        <f aca="false">IF(OR(C39="",B39="",B39=0),"",C39/B39)</f>
        <v/>
      </c>
      <c r="I39" s="25" t="str">
        <f aca="false">IF(OR(G39="",G39=0),"",$B$4/G39)</f>
        <v/>
      </c>
      <c r="J39" s="25" t="str">
        <f aca="false">IF(I39="","",I39-D39)</f>
        <v/>
      </c>
      <c r="K39" s="25" t="str">
        <f aca="false">IF(I39="","",$B$4-I39)</f>
        <v/>
      </c>
    </row>
    <row r="40" customFormat="false" ht="15" hidden="false" customHeight="false" outlineLevel="0" collapsed="false">
      <c r="A40" s="13"/>
      <c r="B40" s="24"/>
      <c r="C40" s="24"/>
      <c r="D40" s="24"/>
      <c r="E40" s="25" t="str">
        <f aca="false">IF(C40="","",C40-D40)</f>
        <v/>
      </c>
      <c r="F40" s="25" t="str">
        <f aca="false">IF(C40="","",C40-B40)</f>
        <v/>
      </c>
      <c r="G40" s="27" t="str">
        <f aca="false">IF(OR(C40="",D40="",D40=0),"",C40/D40)</f>
        <v/>
      </c>
      <c r="H40" s="27" t="str">
        <f aca="false">IF(OR(C40="",B40="",B40=0),"",C40/B40)</f>
        <v/>
      </c>
      <c r="I40" s="25" t="str">
        <f aca="false">IF(OR(G40="",G40=0),"",$B$4/G40)</f>
        <v/>
      </c>
      <c r="J40" s="25" t="str">
        <f aca="false">IF(I40="","",I40-D40)</f>
        <v/>
      </c>
      <c r="K40" s="25" t="str">
        <f aca="false">IF(I40="","",$B$4-I40)</f>
        <v/>
      </c>
    </row>
  </sheetData>
  <conditionalFormatting sqref="G6:G40">
    <cfRule type="expression" priority="2" aboveAverage="0" equalAverage="0" bottom="0" percent="0" rank="0" text="" dxfId="1">
      <formula>AND(ISNUMBER(G6),G6&lt;1)</formula>
    </cfRule>
  </conditionalFormatting>
  <conditionalFormatting sqref="H6:H40">
    <cfRule type="expression" priority="3" aboveAverage="0" equalAverage="0" bottom="0" percent="0" rank="0" text="" dxfId="1">
      <formula>AND(ISNUMBER(H6),H6&lt;1)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9"/>
    <col collapsed="false" customWidth="true" hidden="false" outlineLevel="0" max="4" min="3" style="0" width="16"/>
    <col collapsed="false" customWidth="true" hidden="false" outlineLevel="0" max="5" min="5" style="0" width="20"/>
    <col collapsed="false" customWidth="true" hidden="false" outlineLevel="0" max="6" min="6" style="0" width="19"/>
    <col collapsed="false" customWidth="true" hidden="false" outlineLevel="0" max="7" min="7" style="0" width="20"/>
    <col collapsed="false" customWidth="true" hidden="false" outlineLevel="0" max="8" min="8" style="0" width="16"/>
  </cols>
  <sheetData>
    <row r="1" customFormat="false" ht="17.35" hidden="false" customHeight="false" outlineLevel="0" collapsed="false">
      <c r="A1" s="11" t="s">
        <v>35</v>
      </c>
    </row>
    <row r="2" customFormat="false" ht="15" hidden="false" customHeight="false" outlineLevel="0" collapsed="false">
      <c r="A2" s="2" t="s">
        <v>222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2" t="s">
        <v>39</v>
      </c>
      <c r="B5" s="12" t="s">
        <v>223</v>
      </c>
      <c r="C5" s="12" t="s">
        <v>224</v>
      </c>
      <c r="D5" s="12" t="s">
        <v>225</v>
      </c>
      <c r="E5" s="12" t="s">
        <v>226</v>
      </c>
      <c r="F5" s="12" t="s">
        <v>4</v>
      </c>
      <c r="G5" s="12" t="s">
        <v>6</v>
      </c>
      <c r="H5" s="12" t="s">
        <v>47</v>
      </c>
    </row>
    <row r="6" customFormat="false" ht="35.05" hidden="false" customHeight="false" outlineLevel="0" collapsed="false">
      <c r="A6" s="13" t="s">
        <v>227</v>
      </c>
      <c r="B6" s="13" t="s">
        <v>228</v>
      </c>
      <c r="C6" s="13" t="s">
        <v>229</v>
      </c>
      <c r="D6" s="13" t="s">
        <v>230</v>
      </c>
      <c r="E6" s="13" t="s">
        <v>231</v>
      </c>
      <c r="F6" s="13" t="s">
        <v>11</v>
      </c>
      <c r="G6" s="13" t="s">
        <v>16</v>
      </c>
      <c r="H6" s="13" t="s">
        <v>181</v>
      </c>
    </row>
    <row r="7" customFormat="false" ht="15" hidden="false" customHeight="false" outlineLevel="0" collapsed="false">
      <c r="A7" s="13"/>
      <c r="B7" s="13"/>
      <c r="C7" s="13"/>
      <c r="D7" s="13"/>
      <c r="E7" s="13"/>
      <c r="F7" s="13"/>
      <c r="G7" s="13"/>
      <c r="H7" s="13"/>
    </row>
    <row r="8" customFormat="false" ht="15" hidden="false" customHeight="false" outlineLevel="0" collapsed="false">
      <c r="A8" s="13"/>
      <c r="B8" s="13"/>
      <c r="C8" s="13"/>
      <c r="D8" s="13"/>
      <c r="E8" s="13"/>
      <c r="F8" s="13"/>
      <c r="G8" s="13"/>
      <c r="H8" s="13"/>
    </row>
    <row r="9" customFormat="false" ht="15" hidden="false" customHeight="false" outlineLevel="0" collapsed="false">
      <c r="A9" s="13"/>
      <c r="B9" s="13"/>
      <c r="C9" s="13"/>
      <c r="D9" s="13"/>
      <c r="E9" s="13"/>
      <c r="F9" s="13"/>
      <c r="G9" s="13"/>
      <c r="H9" s="13"/>
    </row>
    <row r="10" customFormat="false" ht="15" hidden="false" customHeight="false" outlineLevel="0" collapsed="false">
      <c r="A10" s="13"/>
      <c r="B10" s="13"/>
      <c r="C10" s="13"/>
      <c r="D10" s="13"/>
      <c r="E10" s="13"/>
      <c r="F10" s="13"/>
      <c r="G10" s="13"/>
      <c r="H10" s="13"/>
    </row>
    <row r="11" customFormat="false" ht="15" hidden="false" customHeight="false" outlineLevel="0" collapsed="false">
      <c r="A11" s="13"/>
      <c r="B11" s="13"/>
      <c r="C11" s="13"/>
      <c r="D11" s="13"/>
      <c r="E11" s="13"/>
      <c r="F11" s="13"/>
      <c r="G11" s="13"/>
      <c r="H11" s="13"/>
    </row>
    <row r="12" customFormat="false" ht="15" hidden="false" customHeight="false" outlineLevel="0" collapsed="false">
      <c r="A12" s="13"/>
      <c r="B12" s="13"/>
      <c r="C12" s="13"/>
      <c r="D12" s="13"/>
      <c r="E12" s="13"/>
      <c r="F12" s="13"/>
      <c r="G12" s="13"/>
      <c r="H12" s="13"/>
    </row>
    <row r="13" customFormat="false" ht="15" hidden="false" customHeight="false" outlineLevel="0" collapsed="false">
      <c r="A13" s="13"/>
      <c r="B13" s="13"/>
      <c r="C13" s="13"/>
      <c r="D13" s="13"/>
      <c r="E13" s="13"/>
      <c r="F13" s="13"/>
      <c r="G13" s="13"/>
      <c r="H13" s="13"/>
    </row>
    <row r="14" customFormat="false" ht="15" hidden="false" customHeight="false" outlineLevel="0" collapsed="false">
      <c r="A14" s="13"/>
      <c r="B14" s="13"/>
      <c r="C14" s="13"/>
      <c r="D14" s="13"/>
      <c r="E14" s="13"/>
      <c r="F14" s="13"/>
      <c r="G14" s="13"/>
      <c r="H14" s="13"/>
    </row>
    <row r="15" customFormat="false" ht="15" hidden="false" customHeight="false" outlineLevel="0" collapsed="false">
      <c r="A15" s="13"/>
      <c r="B15" s="13"/>
      <c r="C15" s="13"/>
      <c r="D15" s="13"/>
      <c r="E15" s="13"/>
      <c r="F15" s="13"/>
      <c r="G15" s="13"/>
      <c r="H15" s="13"/>
    </row>
    <row r="16" customFormat="false" ht="15" hidden="false" customHeight="false" outlineLevel="0" collapsed="false">
      <c r="A16" s="13"/>
      <c r="B16" s="13"/>
      <c r="C16" s="13"/>
      <c r="D16" s="13"/>
      <c r="E16" s="13"/>
      <c r="F16" s="13"/>
      <c r="G16" s="13"/>
      <c r="H16" s="13"/>
    </row>
    <row r="17" customFormat="false" ht="15" hidden="false" customHeight="false" outlineLevel="0" collapsed="false">
      <c r="A17" s="13"/>
      <c r="B17" s="13"/>
      <c r="C17" s="13"/>
      <c r="D17" s="13"/>
      <c r="E17" s="13"/>
      <c r="F17" s="13"/>
      <c r="G17" s="13"/>
      <c r="H17" s="13"/>
    </row>
    <row r="18" customFormat="false" ht="15" hidden="false" customHeight="false" outlineLevel="0" collapsed="false">
      <c r="A18" s="13"/>
      <c r="B18" s="13"/>
      <c r="C18" s="13"/>
      <c r="D18" s="13"/>
      <c r="E18" s="13"/>
      <c r="F18" s="13"/>
      <c r="G18" s="13"/>
      <c r="H18" s="13"/>
    </row>
    <row r="19" customFormat="false" ht="15" hidden="false" customHeight="false" outlineLevel="0" collapsed="false">
      <c r="A19" s="13"/>
      <c r="B19" s="13"/>
      <c r="C19" s="13"/>
      <c r="D19" s="13"/>
      <c r="E19" s="13"/>
      <c r="F19" s="13"/>
      <c r="G19" s="13"/>
      <c r="H19" s="13"/>
    </row>
    <row r="20" customFormat="false" ht="15" hidden="false" customHeight="false" outlineLevel="0" collapsed="false">
      <c r="A20" s="13"/>
      <c r="B20" s="13"/>
      <c r="C20" s="13"/>
      <c r="D20" s="13"/>
      <c r="E20" s="13"/>
      <c r="F20" s="13"/>
      <c r="G20" s="13"/>
      <c r="H20" s="13"/>
    </row>
    <row r="21" customFormat="false" ht="15" hidden="false" customHeight="false" outlineLevel="0" collapsed="false">
      <c r="A21" s="13"/>
      <c r="B21" s="13"/>
      <c r="C21" s="13"/>
      <c r="D21" s="13"/>
      <c r="E21" s="13"/>
      <c r="F21" s="13"/>
      <c r="G21" s="13"/>
      <c r="H21" s="13"/>
    </row>
    <row r="22" customFormat="false" ht="15" hidden="false" customHeight="false" outlineLevel="0" collapsed="false">
      <c r="A22" s="13"/>
      <c r="B22" s="13"/>
      <c r="C22" s="13"/>
      <c r="D22" s="13"/>
      <c r="E22" s="13"/>
      <c r="F22" s="13"/>
      <c r="G22" s="13"/>
      <c r="H22" s="13"/>
    </row>
    <row r="23" customFormat="false" ht="15" hidden="false" customHeight="false" outlineLevel="0" collapsed="false">
      <c r="A23" s="13"/>
      <c r="B23" s="13"/>
      <c r="C23" s="13"/>
      <c r="D23" s="13"/>
      <c r="E23" s="13"/>
      <c r="F23" s="13"/>
      <c r="G23" s="13"/>
      <c r="H23" s="13"/>
    </row>
    <row r="24" customFormat="false" ht="15" hidden="false" customHeight="false" outlineLevel="0" collapsed="false">
      <c r="A24" s="13"/>
      <c r="B24" s="13"/>
      <c r="C24" s="13"/>
      <c r="D24" s="13"/>
      <c r="E24" s="13"/>
      <c r="F24" s="13"/>
      <c r="G24" s="13"/>
      <c r="H24" s="13"/>
    </row>
    <row r="25" customFormat="false" ht="15" hidden="false" customHeight="false" outlineLevel="0" collapsed="false">
      <c r="A25" s="13"/>
      <c r="B25" s="13"/>
      <c r="C25" s="13"/>
      <c r="D25" s="13"/>
      <c r="E25" s="13"/>
      <c r="F25" s="13"/>
      <c r="G25" s="13"/>
      <c r="H25" s="13"/>
    </row>
    <row r="26" customFormat="false" ht="15" hidden="false" customHeight="false" outlineLevel="0" collapsed="false">
      <c r="A26" s="13"/>
      <c r="B26" s="13"/>
      <c r="C26" s="13"/>
      <c r="D26" s="13"/>
      <c r="E26" s="13"/>
      <c r="F26" s="13"/>
      <c r="G26" s="13"/>
      <c r="H26" s="13"/>
    </row>
    <row r="27" customFormat="false" ht="15" hidden="false" customHeight="false" outlineLevel="0" collapsed="false">
      <c r="A27" s="13"/>
      <c r="B27" s="13"/>
      <c r="C27" s="13"/>
      <c r="D27" s="13"/>
      <c r="E27" s="13"/>
      <c r="F27" s="13"/>
      <c r="G27" s="13"/>
      <c r="H27" s="13"/>
    </row>
    <row r="28" customFormat="false" ht="15" hidden="false" customHeight="false" outlineLevel="0" collapsed="false">
      <c r="A28" s="13"/>
      <c r="B28" s="13"/>
      <c r="C28" s="13"/>
      <c r="D28" s="13"/>
      <c r="E28" s="13"/>
      <c r="F28" s="13"/>
      <c r="G28" s="13"/>
      <c r="H28" s="13"/>
    </row>
    <row r="29" customFormat="false" ht="15" hidden="false" customHeight="false" outlineLevel="0" collapsed="false">
      <c r="A29" s="13"/>
      <c r="B29" s="13"/>
      <c r="C29" s="13"/>
      <c r="D29" s="13"/>
      <c r="E29" s="13"/>
      <c r="F29" s="13"/>
      <c r="G29" s="13"/>
      <c r="H29" s="13"/>
    </row>
    <row r="30" customFormat="false" ht="15" hidden="false" customHeight="false" outlineLevel="0" collapsed="false">
      <c r="A30" s="13"/>
      <c r="B30" s="13"/>
      <c r="C30" s="13"/>
      <c r="D30" s="13"/>
      <c r="E30" s="13"/>
      <c r="F30" s="13"/>
      <c r="G30" s="13"/>
      <c r="H30" s="13"/>
    </row>
    <row r="31" customFormat="false" ht="15" hidden="false" customHeight="false" outlineLevel="0" collapsed="false">
      <c r="A31" s="13"/>
      <c r="B31" s="13"/>
      <c r="C31" s="13"/>
      <c r="D31" s="13"/>
      <c r="E31" s="13"/>
      <c r="F31" s="13"/>
      <c r="G31" s="13"/>
      <c r="H31" s="13"/>
    </row>
    <row r="32" customFormat="false" ht="15" hidden="false" customHeight="false" outlineLevel="0" collapsed="false">
      <c r="A32" s="13"/>
      <c r="B32" s="13"/>
      <c r="C32" s="13"/>
      <c r="D32" s="13"/>
      <c r="E32" s="13"/>
      <c r="F32" s="13"/>
      <c r="G32" s="13"/>
      <c r="H32" s="13"/>
    </row>
    <row r="33" customFormat="false" ht="15" hidden="false" customHeight="false" outlineLevel="0" collapsed="false">
      <c r="A33" s="13"/>
      <c r="B33" s="13"/>
      <c r="C33" s="13"/>
      <c r="D33" s="13"/>
      <c r="E33" s="13"/>
      <c r="F33" s="13"/>
      <c r="G33" s="13"/>
      <c r="H33" s="13"/>
    </row>
    <row r="34" customFormat="false" ht="15" hidden="false" customHeight="false" outlineLevel="0" collapsed="false">
      <c r="A34" s="13"/>
      <c r="B34" s="13"/>
      <c r="C34" s="13"/>
      <c r="D34" s="13"/>
      <c r="E34" s="13"/>
      <c r="F34" s="13"/>
      <c r="G34" s="13"/>
      <c r="H34" s="13"/>
    </row>
    <row r="35" customFormat="false" ht="15" hidden="false" customHeight="false" outlineLevel="0" collapsed="false">
      <c r="A35" s="13"/>
      <c r="B35" s="13"/>
      <c r="C35" s="13"/>
      <c r="D35" s="13"/>
      <c r="E35" s="13"/>
      <c r="F35" s="13"/>
      <c r="G35" s="13"/>
      <c r="H35" s="13"/>
    </row>
    <row r="36" customFormat="false" ht="15" hidden="false" customHeight="false" outlineLevel="0" collapsed="false">
      <c r="A36" s="13"/>
      <c r="B36" s="13"/>
      <c r="C36" s="13"/>
      <c r="D36" s="13"/>
      <c r="E36" s="13"/>
      <c r="F36" s="13"/>
      <c r="G36" s="13"/>
      <c r="H36" s="13"/>
    </row>
    <row r="37" customFormat="false" ht="15" hidden="false" customHeight="false" outlineLevel="0" collapsed="false">
      <c r="A37" s="13"/>
      <c r="B37" s="13"/>
      <c r="C37" s="13"/>
      <c r="D37" s="13"/>
      <c r="E37" s="13"/>
      <c r="F37" s="13"/>
      <c r="G37" s="13"/>
      <c r="H37" s="13"/>
    </row>
    <row r="38" customFormat="false" ht="15" hidden="false" customHeight="false" outlineLevel="0" collapsed="false">
      <c r="A38" s="13"/>
      <c r="B38" s="13"/>
      <c r="C38" s="13"/>
      <c r="D38" s="13"/>
      <c r="E38" s="13"/>
      <c r="F38" s="13"/>
      <c r="G38" s="13"/>
      <c r="H38" s="13"/>
    </row>
    <row r="39" customFormat="false" ht="15" hidden="false" customHeight="false" outlineLevel="0" collapsed="false">
      <c r="A39" s="13"/>
      <c r="B39" s="13"/>
      <c r="C39" s="13"/>
      <c r="D39" s="13"/>
      <c r="E39" s="13"/>
      <c r="F39" s="13"/>
      <c r="G39" s="13"/>
      <c r="H39" s="13"/>
    </row>
    <row r="40" customFormat="false" ht="15" hidden="false" customHeight="false" outlineLevel="0" collapsed="false">
      <c r="A40" s="13"/>
      <c r="B40" s="13"/>
      <c r="C40" s="13"/>
      <c r="D40" s="13"/>
      <c r="E40" s="13"/>
      <c r="F40" s="13"/>
      <c r="G40" s="13"/>
      <c r="H40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2026-10-11T05:20:35Z</dcterms:created>
  <dc:creator>openpyxl</dc:creator>
  <dc:description/>
  <dc:language>en-US</dc:language>
  <cp:lastModifiedBy/>
  <dcterms:modified xsi:type="dcterms:W3CDTF">2026-10-11T05:20:35Z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