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لمهام" sheetId="1" state="visible" r:id="rId3"/>
    <sheet name="المخاطر والمشكلات" sheetId="2" state="visible" r:id="rId4"/>
    <sheet name="التحديث الأسبوعي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<sst xmlns="http://schemas.openxmlformats.org/spreadsheetml/2006/main" count="48" uniqueCount="42">
  <si>
    <t xml:space="preserve">متابعة المشروع السريعة</t>
  </si>
  <si>
    <t xml:space="preserve">خطّط ثم نفّذ</t>
  </si>
  <si>
    <t xml:space="preserve">الخلايا الزرقاء لك. والرمادية تُحسب تلقائيًا. واستبدل صفوف المثال ببياناتك.</t>
  </si>
  <si>
    <t xml:space="preserve">بداية المشروع</t>
  </si>
  <si>
    <t xml:space="preserve">الإنجاز الكلي</t>
  </si>
  <si>
    <t xml:space="preserve">المهام المتأخرة</t>
  </si>
  <si>
    <t xml:space="preserve">الأسابيع من بداية المشروع</t>
  </si>
  <si>
    <t xml:space="preserve">المهمة</t>
  </si>
  <si>
    <t xml:space="preserve">المسؤول</t>
  </si>
  <si>
    <t xml:space="preserve">البداية</t>
  </si>
  <si>
    <t xml:space="preserve">الأيام</t>
  </si>
  <si>
    <t xml:space="preserve">النهاية</t>
  </si>
  <si>
    <t xml:space="preserve">الحالة</t>
  </si>
  <si>
    <t xml:space="preserve">الإنجاز (%)</t>
  </si>
  <si>
    <t xml:space="preserve">رسم خطوات فتح الحساب الحالية</t>
  </si>
  <si>
    <t xml:space="preserve">قائد العمليات</t>
  </si>
  <si>
    <t xml:space="preserve">على المسار</t>
  </si>
  <si>
    <t xml:space="preserve">اعتماد الخطوات الجديدة مع الفروع</t>
  </si>
  <si>
    <t xml:space="preserve">مالك الأعمال</t>
  </si>
  <si>
    <t xml:space="preserve">لم تبدأ</t>
  </si>
  <si>
    <t xml:space="preserve">المخاطر والمشكلات</t>
  </si>
  <si>
    <t xml:space="preserve">النوع</t>
  </si>
  <si>
    <t xml:space="preserve">ما قد يحدث، أو ما حدث</t>
  </si>
  <si>
    <t xml:space="preserve">ما نفعله</t>
  </si>
  <si>
    <t xml:space="preserve">الموعد</t>
  </si>
  <si>
    <t xml:space="preserve">المستوى</t>
  </si>
  <si>
    <t xml:space="preserve">خطر</t>
  </si>
  <si>
    <t xml:space="preserve">عدم تدريب موظفي الفروع قبل الإطلاق</t>
  </si>
  <si>
    <t xml:space="preserve">قائد التدريب</t>
  </si>
  <si>
    <t xml:space="preserve">احجز التدريب الآن</t>
  </si>
  <si>
    <t xml:space="preserve">مرتفع</t>
  </si>
  <si>
    <t xml:space="preserve">مفتوح</t>
  </si>
  <si>
    <t xml:space="preserve">التحديث الأسبوعي</t>
  </si>
  <si>
    <t xml:space="preserve">أسبوع</t>
  </si>
  <si>
    <t xml:space="preserve">الحالة العامة</t>
  </si>
  <si>
    <t xml:space="preserve">ما أُنجز هذا الأسبوع</t>
  </si>
  <si>
    <t xml:space="preserve">الأسبوع القادم</t>
  </si>
  <si>
    <t xml:space="preserve">المساعدة المطلوبة</t>
  </si>
  <si>
    <t xml:space="preserve">أخضر</t>
  </si>
  <si>
    <t xml:space="preserve">أُنجز 60% من خريطة الوضع الحالي</t>
  </si>
  <si>
    <t xml:space="preserve">إكمال الخريطة، وبدء الوضع المستهدف</t>
  </si>
  <si>
    <t xml:space="preserve">لا شيء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</si>
</sst>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 mmm\ yyyy"/>
    <numFmt numFmtId="166" formatCode="0%"/>
    <numFmt numFmtId="167" formatCode="General"/>
    <numFmt numFmtId="168" formatCode="dd\ mmm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6F6D"/>
      <name val="Arial"/>
      <family val="0"/>
      <charset val="1"/>
    </font>
    <font>
      <sz val="10"/>
      <color rgb="FF5F6B6B"/>
      <name val="Arial"/>
      <family val="0"/>
      <charset val="1"/>
    </font>
    <font>
      <i val="true"/>
      <sz val="10"/>
      <color rgb="FF5F6B6B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8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EDEDED"/>
      </patternFill>
    </fill>
    <fill>
      <patternFill patternType="solid">
        <fgColor rgb="FF1F6F6D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D2D2"/>
      </left>
      <right style="thin">
        <color rgb="FFC8D2D2"/>
      </right>
      <top style="thin">
        <color rgb="FFC8D2D2"/>
      </top>
      <bottom style="thin">
        <color rgb="FFC8D2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>
          <bgColor rgb="FFEDEDED"/>
        </patternFill>
      </fill>
    </dxf>
    <dxf>
      <fill>
        <patternFill>
          <bgColor rgb="FFD9F2E3"/>
        </patternFill>
      </fill>
    </dxf>
    <dxf>
      <fill>
        <patternFill>
          <bgColor rgb="FFFFF1CC"/>
        </patternFill>
      </fill>
    </dxf>
    <dxf>
      <fill>
        <patternFill>
          <bgColor rgb="FFF8D7DA"/>
        </patternFill>
      </fill>
    </dxf>
    <dxf>
      <fill>
        <patternFill>
          <bgColor rgb="FFDDEBF7"/>
        </patternFill>
      </fill>
    </dxf>
    <dxf>
      <fill>
        <patternFill>
          <bgColor rgb="FF1FB5B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F6D"/>
      <rgbColor rgb="FFC8D2D2"/>
      <rgbColor rgb="FF808080"/>
      <rgbColor rgb="FF9999FF"/>
      <rgbColor rgb="FF993366"/>
      <rgbColor rgb="FFFFF1CC"/>
      <rgbColor rgb="FFDDEBF7"/>
      <rgbColor rgb="FF660066"/>
      <rgbColor rgb="FFFF8080"/>
      <rgbColor rgb="FF0066CC"/>
      <rgbColor rgb="FFEDEDE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9F2E3"/>
      <rgbColor rgb="FFFFFF99"/>
      <rgbColor rgb="FF99CCFF"/>
      <rgbColor rgb="FFFF99CC"/>
      <rgbColor rgb="FFCC99FF"/>
      <rgbColor rgb="FFF8D7DA"/>
      <rgbColor rgb="FF3366FF"/>
      <rgbColor rgb="FF1FB5B2"/>
      <rgbColor rgb="FF99CC00"/>
      <rgbColor rgb="FFFFCC00"/>
      <rgbColor rgb="FFFF9900"/>
      <rgbColor rgb="FFFF6600"/>
      <rgbColor rgb="FF5F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40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0"/>
    <col collapsed="false" customWidth="true" hidden="false" outlineLevel="0" max="6" min="3" style="0" width="14"/>
    <col collapsed="false" customWidth="true" hidden="false" outlineLevel="0" max="7" min="7" style="0" width="17"/>
    <col collapsed="false" customWidth="true" hidden="false" outlineLevel="0" max="20" min="9" style="0" width="7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  <c r="B4" s="5" t="n">
        <v>46327</v>
      </c>
      <c r="C4" s="4" t="s">
        <v>4</v>
      </c>
      <c r="D4" s="6" t="n">
        <f aca="false">IFERROR(SUMPRODUCT(D6:D40,G6:G40)/SUM(D6:D40),"")</f>
        <v>0.2</v>
      </c>
      <c r="E4" s="4" t="s">
        <v>5</v>
      </c>
      <c r="F4" s="7" t="n">
        <f aca="false">COUNTIF(F6:F40,"متأخرة")</f>
        <v>0</v>
      </c>
      <c r="I4" s="3" t="s">
        <v>6</v>
      </c>
    </row>
    <row r="5" customFormat="false" ht="33.75" hidden="false" customHeight="true" outlineLevel="0" collapsed="false">
      <c r="A5" s="8" t="s">
        <v>7</v>
      </c>
      <c r="B5" s="8" t="s">
        <v>8</v>
      </c>
      <c r="C5" s="8" t="s">
        <v>9</v>
      </c>
      <c r="D5" s="8" t="s">
        <v>10</v>
      </c>
      <c r="E5" s="8" t="s">
        <v>11</v>
      </c>
      <c r="F5" s="8" t="s">
        <v>12</v>
      </c>
      <c r="G5" s="8" t="s">
        <v>13</v>
      </c>
      <c r="I5" s="9" t="n">
        <f aca="false">$B$4+0</f>
        <v>46327</v>
      </c>
      <c r="J5" s="9" t="n">
        <f aca="false">$B$4+7</f>
        <v>46334</v>
      </c>
      <c r="K5" s="9" t="n">
        <f aca="false">$B$4+14</f>
        <v>46341</v>
      </c>
      <c r="L5" s="9" t="n">
        <f aca="false">$B$4+21</f>
        <v>46348</v>
      </c>
      <c r="M5" s="9" t="n">
        <f aca="false">$B$4+28</f>
        <v>46355</v>
      </c>
      <c r="N5" s="9" t="n">
        <f aca="false">$B$4+35</f>
        <v>46362</v>
      </c>
      <c r="O5" s="9" t="n">
        <f aca="false">$B$4+42</f>
        <v>46369</v>
      </c>
      <c r="P5" s="9" t="n">
        <f aca="false">$B$4+49</f>
        <v>46376</v>
      </c>
      <c r="Q5" s="9" t="n">
        <f aca="false">$B$4+56</f>
        <v>46383</v>
      </c>
      <c r="R5" s="9" t="n">
        <f aca="false">$B$4+63</f>
        <v>46390</v>
      </c>
      <c r="S5" s="9" t="n">
        <f aca="false">$B$4+70</f>
        <v>46397</v>
      </c>
      <c r="T5" s="9" t="n">
        <f aca="false">$B$4+77</f>
        <v>46404</v>
      </c>
    </row>
    <row r="6" customFormat="false" ht="15" hidden="false" customHeight="false" outlineLevel="0" collapsed="false">
      <c r="A6" s="10" t="s">
        <v>14</v>
      </c>
      <c r="B6" s="10" t="s">
        <v>15</v>
      </c>
      <c r="C6" s="11" t="n">
        <v>46327</v>
      </c>
      <c r="D6" s="10" t="n">
        <v>5</v>
      </c>
      <c r="E6" s="12" t="n">
        <f aca="false">IF(OR(C6="",D6=""),"",C6+D6-1)</f>
        <v>46331</v>
      </c>
      <c r="F6" s="10" t="s">
        <v>16</v>
      </c>
      <c r="G6" s="13" t="n">
        <v>0.6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customFormat="false" ht="15" hidden="false" customHeight="false" outlineLevel="0" collapsed="false">
      <c r="A7" s="10" t="s">
        <v>17</v>
      </c>
      <c r="B7" s="10" t="s">
        <v>18</v>
      </c>
      <c r="C7" s="11" t="n">
        <v>46334</v>
      </c>
      <c r="D7" s="10" t="n">
        <v>10</v>
      </c>
      <c r="E7" s="12" t="n">
        <f aca="false">IF(OR(C7="",D7=""),"",C7+D7-1)</f>
        <v>46343</v>
      </c>
      <c r="F7" s="10" t="s">
        <v>19</v>
      </c>
      <c r="G7" s="13" t="n">
        <v>0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customFormat="false" ht="15" hidden="false" customHeight="false" outlineLevel="0" collapsed="false">
      <c r="A8" s="10"/>
      <c r="B8" s="10"/>
      <c r="C8" s="11"/>
      <c r="D8" s="10"/>
      <c r="E8" s="12" t="str">
        <f aca="false">IF(OR(C8="",D8=""),"",C8+D8-1)</f>
        <v/>
      </c>
      <c r="F8" s="10"/>
      <c r="G8" s="13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customFormat="false" ht="15" hidden="false" customHeight="false" outlineLevel="0" collapsed="false">
      <c r="A9" s="10"/>
      <c r="B9" s="10"/>
      <c r="C9" s="11"/>
      <c r="D9" s="10"/>
      <c r="E9" s="12" t="str">
        <f aca="false">IF(OR(C9="",D9=""),"",C9+D9-1)</f>
        <v/>
      </c>
      <c r="F9" s="10"/>
      <c r="G9" s="13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customFormat="false" ht="15" hidden="false" customHeight="false" outlineLevel="0" collapsed="false">
      <c r="A10" s="10"/>
      <c r="B10" s="10"/>
      <c r="C10" s="11"/>
      <c r="D10" s="10"/>
      <c r="E10" s="12" t="str">
        <f aca="false">IF(OR(C10="",D10=""),"",C10+D10-1)</f>
        <v/>
      </c>
      <c r="F10" s="10"/>
      <c r="G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customFormat="false" ht="15" hidden="false" customHeight="false" outlineLevel="0" collapsed="false">
      <c r="A11" s="10"/>
      <c r="B11" s="10"/>
      <c r="C11" s="11"/>
      <c r="D11" s="10"/>
      <c r="E11" s="12" t="str">
        <f aca="false">IF(OR(C11="",D11=""),"",C11+D11-1)</f>
        <v/>
      </c>
      <c r="F11" s="10"/>
      <c r="G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customFormat="false" ht="15" hidden="false" customHeight="false" outlineLevel="0" collapsed="false">
      <c r="A12" s="10"/>
      <c r="B12" s="10"/>
      <c r="C12" s="11"/>
      <c r="D12" s="10"/>
      <c r="E12" s="12" t="str">
        <f aca="false">IF(OR(C12="",D12=""),"",C12+D12-1)</f>
        <v/>
      </c>
      <c r="F12" s="10"/>
      <c r="G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customFormat="false" ht="15" hidden="false" customHeight="false" outlineLevel="0" collapsed="false">
      <c r="A13" s="10"/>
      <c r="B13" s="10"/>
      <c r="C13" s="11"/>
      <c r="D13" s="10"/>
      <c r="E13" s="12" t="str">
        <f aca="false">IF(OR(C13="",D13=""),"",C13+D13-1)</f>
        <v/>
      </c>
      <c r="F13" s="10"/>
      <c r="G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customFormat="false" ht="15" hidden="false" customHeight="false" outlineLevel="0" collapsed="false">
      <c r="A14" s="10"/>
      <c r="B14" s="10"/>
      <c r="C14" s="11"/>
      <c r="D14" s="10"/>
      <c r="E14" s="12" t="str">
        <f aca="false">IF(OR(C14="",D14=""),"",C14+D14-1)</f>
        <v/>
      </c>
      <c r="F14" s="10"/>
      <c r="G14" s="13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customFormat="false" ht="15" hidden="false" customHeight="false" outlineLevel="0" collapsed="false">
      <c r="A15" s="10"/>
      <c r="B15" s="10"/>
      <c r="C15" s="11"/>
      <c r="D15" s="10"/>
      <c r="E15" s="12" t="str">
        <f aca="false">IF(OR(C15="",D15=""),"",C15+D15-1)</f>
        <v/>
      </c>
      <c r="F15" s="10"/>
      <c r="G15" s="13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customFormat="false" ht="15" hidden="false" customHeight="false" outlineLevel="0" collapsed="false">
      <c r="A16" s="10"/>
      <c r="B16" s="10"/>
      <c r="C16" s="11"/>
      <c r="D16" s="10"/>
      <c r="E16" s="12" t="str">
        <f aca="false">IF(OR(C16="",D16=""),"",C16+D16-1)</f>
        <v/>
      </c>
      <c r="F16" s="10"/>
      <c r="G16" s="13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customFormat="false" ht="15" hidden="false" customHeight="false" outlineLevel="0" collapsed="false">
      <c r="A17" s="10"/>
      <c r="B17" s="10"/>
      <c r="C17" s="11"/>
      <c r="D17" s="10"/>
      <c r="E17" s="12" t="str">
        <f aca="false">IF(OR(C17="",D17=""),"",C17+D17-1)</f>
        <v/>
      </c>
      <c r="F17" s="10"/>
      <c r="G17" s="13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customFormat="false" ht="15" hidden="false" customHeight="false" outlineLevel="0" collapsed="false">
      <c r="A18" s="10"/>
      <c r="B18" s="10"/>
      <c r="C18" s="11"/>
      <c r="D18" s="10"/>
      <c r="E18" s="12" t="str">
        <f aca="false">IF(OR(C18="",D18=""),"",C18+D18-1)</f>
        <v/>
      </c>
      <c r="F18" s="10"/>
      <c r="G18" s="13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customFormat="false" ht="15" hidden="false" customHeight="false" outlineLevel="0" collapsed="false">
      <c r="A19" s="10"/>
      <c r="B19" s="10"/>
      <c r="C19" s="11"/>
      <c r="D19" s="10"/>
      <c r="E19" s="12" t="str">
        <f aca="false">IF(OR(C19="",D19=""),"",C19+D19-1)</f>
        <v/>
      </c>
      <c r="F19" s="10"/>
      <c r="G19" s="13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customFormat="false" ht="15" hidden="false" customHeight="false" outlineLevel="0" collapsed="false">
      <c r="A20" s="10"/>
      <c r="B20" s="10"/>
      <c r="C20" s="11"/>
      <c r="D20" s="10"/>
      <c r="E20" s="12" t="str">
        <f aca="false">IF(OR(C20="",D20=""),"",C20+D20-1)</f>
        <v/>
      </c>
      <c r="F20" s="10"/>
      <c r="G20" s="13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customFormat="false" ht="15" hidden="false" customHeight="false" outlineLevel="0" collapsed="false">
      <c r="A21" s="10"/>
      <c r="B21" s="10"/>
      <c r="C21" s="11"/>
      <c r="D21" s="10"/>
      <c r="E21" s="12" t="str">
        <f aca="false">IF(OR(C21="",D21=""),"",C21+D21-1)</f>
        <v/>
      </c>
      <c r="F21" s="10"/>
      <c r="G21" s="13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customFormat="false" ht="15" hidden="false" customHeight="false" outlineLevel="0" collapsed="false">
      <c r="A22" s="10"/>
      <c r="B22" s="10"/>
      <c r="C22" s="11"/>
      <c r="D22" s="10"/>
      <c r="E22" s="12" t="str">
        <f aca="false">IF(OR(C22="",D22=""),"",C22+D22-1)</f>
        <v/>
      </c>
      <c r="F22" s="10"/>
      <c r="G22" s="13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customFormat="false" ht="15" hidden="false" customHeight="false" outlineLevel="0" collapsed="false">
      <c r="A23" s="10"/>
      <c r="B23" s="10"/>
      <c r="C23" s="11"/>
      <c r="D23" s="10"/>
      <c r="E23" s="12" t="str">
        <f aca="false">IF(OR(C23="",D23=""),"",C23+D23-1)</f>
        <v/>
      </c>
      <c r="F23" s="10"/>
      <c r="G23" s="13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customFormat="false" ht="15" hidden="false" customHeight="false" outlineLevel="0" collapsed="false">
      <c r="A24" s="10"/>
      <c r="B24" s="10"/>
      <c r="C24" s="11"/>
      <c r="D24" s="10"/>
      <c r="E24" s="12" t="str">
        <f aca="false">IF(OR(C24="",D24=""),"",C24+D24-1)</f>
        <v/>
      </c>
      <c r="F24" s="10"/>
      <c r="G24" s="13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customFormat="false" ht="15" hidden="false" customHeight="false" outlineLevel="0" collapsed="false">
      <c r="A25" s="10"/>
      <c r="B25" s="10"/>
      <c r="C25" s="11"/>
      <c r="D25" s="10"/>
      <c r="E25" s="12" t="str">
        <f aca="false">IF(OR(C25="",D25=""),"",C25+D25-1)</f>
        <v/>
      </c>
      <c r="F25" s="10"/>
      <c r="G25" s="13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customFormat="false" ht="15" hidden="false" customHeight="false" outlineLevel="0" collapsed="false">
      <c r="A26" s="10"/>
      <c r="B26" s="10"/>
      <c r="C26" s="11"/>
      <c r="D26" s="10"/>
      <c r="E26" s="12" t="str">
        <f aca="false">IF(OR(C26="",D26=""),"",C26+D26-1)</f>
        <v/>
      </c>
      <c r="F26" s="10"/>
      <c r="G26" s="13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customFormat="false" ht="15" hidden="false" customHeight="false" outlineLevel="0" collapsed="false">
      <c r="A27" s="10"/>
      <c r="B27" s="10"/>
      <c r="C27" s="11"/>
      <c r="D27" s="10"/>
      <c r="E27" s="12" t="str">
        <f aca="false">IF(OR(C27="",D27=""),"",C27+D27-1)</f>
        <v/>
      </c>
      <c r="F27" s="10"/>
      <c r="G27" s="13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customFormat="false" ht="15" hidden="false" customHeight="false" outlineLevel="0" collapsed="false">
      <c r="A28" s="10"/>
      <c r="B28" s="10"/>
      <c r="C28" s="11"/>
      <c r="D28" s="10"/>
      <c r="E28" s="12" t="str">
        <f aca="false">IF(OR(C28="",D28=""),"",C28+D28-1)</f>
        <v/>
      </c>
      <c r="F28" s="10"/>
      <c r="G28" s="13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customFormat="false" ht="15" hidden="false" customHeight="false" outlineLevel="0" collapsed="false">
      <c r="A29" s="10"/>
      <c r="B29" s="10"/>
      <c r="C29" s="11"/>
      <c r="D29" s="10"/>
      <c r="E29" s="12" t="str">
        <f aca="false">IF(OR(C29="",D29=""),"",C29+D29-1)</f>
        <v/>
      </c>
      <c r="F29" s="10"/>
      <c r="G29" s="13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customFormat="false" ht="15" hidden="false" customHeight="false" outlineLevel="0" collapsed="false">
      <c r="A30" s="10"/>
      <c r="B30" s="10"/>
      <c r="C30" s="11"/>
      <c r="D30" s="10"/>
      <c r="E30" s="12" t="str">
        <f aca="false">IF(OR(C30="",D30=""),"",C30+D30-1)</f>
        <v/>
      </c>
      <c r="F30" s="10"/>
      <c r="G30" s="13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customFormat="false" ht="15" hidden="false" customHeight="false" outlineLevel="0" collapsed="false">
      <c r="A31" s="10"/>
      <c r="B31" s="10"/>
      <c r="C31" s="11"/>
      <c r="D31" s="10"/>
      <c r="E31" s="12" t="str">
        <f aca="false">IF(OR(C31="",D31=""),"",C31+D31-1)</f>
        <v/>
      </c>
      <c r="F31" s="10"/>
      <c r="G31" s="13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customFormat="false" ht="15" hidden="false" customHeight="false" outlineLevel="0" collapsed="false">
      <c r="A32" s="10"/>
      <c r="B32" s="10"/>
      <c r="C32" s="11"/>
      <c r="D32" s="10"/>
      <c r="E32" s="12" t="str">
        <f aca="false">IF(OR(C32="",D32=""),"",C32+D32-1)</f>
        <v/>
      </c>
      <c r="F32" s="10"/>
      <c r="G32" s="13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customFormat="false" ht="15" hidden="false" customHeight="false" outlineLevel="0" collapsed="false">
      <c r="A33" s="10"/>
      <c r="B33" s="10"/>
      <c r="C33" s="11"/>
      <c r="D33" s="10"/>
      <c r="E33" s="12" t="str">
        <f aca="false">IF(OR(C33="",D33=""),"",C33+D33-1)</f>
        <v/>
      </c>
      <c r="F33" s="10"/>
      <c r="G33" s="13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customFormat="false" ht="15" hidden="false" customHeight="false" outlineLevel="0" collapsed="false">
      <c r="A34" s="10"/>
      <c r="B34" s="10"/>
      <c r="C34" s="11"/>
      <c r="D34" s="10"/>
      <c r="E34" s="12" t="str">
        <f aca="false">IF(OR(C34="",D34=""),"",C34+D34-1)</f>
        <v/>
      </c>
      <c r="F34" s="10"/>
      <c r="G34" s="13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customFormat="false" ht="15" hidden="false" customHeight="false" outlineLevel="0" collapsed="false">
      <c r="A35" s="10"/>
      <c r="B35" s="10"/>
      <c r="C35" s="11"/>
      <c r="D35" s="10"/>
      <c r="E35" s="12" t="str">
        <f aca="false">IF(OR(C35="",D35=""),"",C35+D35-1)</f>
        <v/>
      </c>
      <c r="F35" s="10"/>
      <c r="G35" s="13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customFormat="false" ht="15" hidden="false" customHeight="false" outlineLevel="0" collapsed="false">
      <c r="A36" s="10"/>
      <c r="B36" s="10"/>
      <c r="C36" s="11"/>
      <c r="D36" s="10"/>
      <c r="E36" s="12" t="str">
        <f aca="false">IF(OR(C36="",D36=""),"",C36+D36-1)</f>
        <v/>
      </c>
      <c r="F36" s="10"/>
      <c r="G36" s="13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customFormat="false" ht="15" hidden="false" customHeight="false" outlineLevel="0" collapsed="false">
      <c r="A37" s="10"/>
      <c r="B37" s="10"/>
      <c r="C37" s="11"/>
      <c r="D37" s="10"/>
      <c r="E37" s="12" t="str">
        <f aca="false">IF(OR(C37="",D37=""),"",C37+D37-1)</f>
        <v/>
      </c>
      <c r="F37" s="10"/>
      <c r="G37" s="13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customFormat="false" ht="15" hidden="false" customHeight="false" outlineLevel="0" collapsed="false">
      <c r="A38" s="10"/>
      <c r="B38" s="10"/>
      <c r="C38" s="11"/>
      <c r="D38" s="10"/>
      <c r="E38" s="12" t="str">
        <f aca="false">IF(OR(C38="",D38=""),"",C38+D38-1)</f>
        <v/>
      </c>
      <c r="F38" s="10"/>
      <c r="G38" s="13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customFormat="false" ht="15" hidden="false" customHeight="false" outlineLevel="0" collapsed="false">
      <c r="A39" s="10"/>
      <c r="B39" s="10"/>
      <c r="C39" s="11"/>
      <c r="D39" s="10"/>
      <c r="E39" s="12" t="str">
        <f aca="false">IF(OR(C39="",D39=""),"",C39+D39-1)</f>
        <v/>
      </c>
      <c r="F39" s="10"/>
      <c r="G39" s="13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customFormat="false" ht="15" hidden="false" customHeight="false" outlineLevel="0" collapsed="false">
      <c r="A40" s="10"/>
      <c r="B40" s="10"/>
      <c r="C40" s="11"/>
      <c r="D40" s="10"/>
      <c r="E40" s="12" t="str">
        <f aca="false">IF(OR(C40="",D40=""),"",C40+D40-1)</f>
        <v/>
      </c>
      <c r="F40" s="10"/>
      <c r="G40" s="13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</sheetData>
  <conditionalFormatting sqref="F6:F40">
    <cfRule type="cellIs" priority="2" operator="equal" aboveAverage="0" equalAverage="0" bottom="0" percent="0" rank="0" text="" dxfId="0">
      <formula>"لم تبدأ"</formula>
    </cfRule>
    <cfRule type="cellIs" priority="3" operator="equal" aboveAverage="0" equalAverage="0" bottom="0" percent="0" rank="0" text="" dxfId="1">
      <formula>"على المسار"</formula>
    </cfRule>
    <cfRule type="cellIs" priority="4" operator="equal" aboveAverage="0" equalAverage="0" bottom="0" percent="0" rank="0" text="" dxfId="2">
      <formula>"معرّضة للتأخر"</formula>
    </cfRule>
    <cfRule type="cellIs" priority="5" operator="equal" aboveAverage="0" equalAverage="0" bottom="0" percent="0" rank="0" text="" dxfId="3">
      <formula>"متأخرة"</formula>
    </cfRule>
    <cfRule type="cellIs" priority="6" operator="equal" aboveAverage="0" equalAverage="0" bottom="0" percent="0" rank="0" text="" dxfId="4">
      <formula>"منجزة"</formula>
    </cfRule>
  </conditionalFormatting>
  <conditionalFormatting sqref="I6:T40">
    <cfRule type="expression" priority="7" aboveAverage="0" equalAverage="0" bottom="0" percent="0" rank="0" text="" dxfId="5">
      <formula>AND($C6&lt;&gt;"",$E6&lt;&gt;"",I$5&lt;=$E6,I$5+6&gt;=$C6)</formula>
    </cfRule>
  </conditionalFormatting>
  <dataValidations count="1">
    <dataValidation allowBlank="true" errorStyle="stop" operator="between" showDropDown="false" showErrorMessage="false" showInputMessage="false" sqref="F6:F40" type="list">
      <formula1>"لم تبدأ,على المسار,معرّضة للتأخر,متأخرة,منجزة"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4"/>
    <col collapsed="false" customWidth="true" hidden="false" outlineLevel="0" max="3" min="3" style="0" width="14"/>
    <col collapsed="false" customWidth="true" hidden="false" outlineLevel="0" max="4" min="4" style="0" width="36"/>
    <col collapsed="false" customWidth="true" hidden="false" outlineLevel="0" max="7" min="5" style="0" width="14"/>
  </cols>
  <sheetData>
    <row r="1" customFormat="false" ht="17.35" hidden="false" customHeight="false" outlineLevel="0" collapsed="false">
      <c r="A1" s="1" t="s">
        <v>20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8" t="s">
        <v>21</v>
      </c>
      <c r="B5" s="8" t="s">
        <v>22</v>
      </c>
      <c r="C5" s="8" t="s">
        <v>8</v>
      </c>
      <c r="D5" s="8" t="s">
        <v>23</v>
      </c>
      <c r="E5" s="8" t="s">
        <v>24</v>
      </c>
      <c r="F5" s="8" t="s">
        <v>25</v>
      </c>
      <c r="G5" s="8" t="s">
        <v>12</v>
      </c>
    </row>
    <row r="6" customFormat="false" ht="15" hidden="false" customHeight="false" outlineLevel="0" collapsed="false">
      <c r="A6" s="10" t="s">
        <v>26</v>
      </c>
      <c r="B6" s="10" t="s">
        <v>27</v>
      </c>
      <c r="C6" s="10" t="s">
        <v>28</v>
      </c>
      <c r="D6" s="10" t="s">
        <v>29</v>
      </c>
      <c r="E6" s="11"/>
      <c r="F6" s="10" t="s">
        <v>30</v>
      </c>
      <c r="G6" s="10" t="s">
        <v>31</v>
      </c>
    </row>
    <row r="7" customFormat="false" ht="15" hidden="false" customHeight="false" outlineLevel="0" collapsed="false">
      <c r="A7" s="10"/>
      <c r="B7" s="10"/>
      <c r="C7" s="10"/>
      <c r="D7" s="10"/>
      <c r="E7" s="11"/>
      <c r="F7" s="10"/>
      <c r="G7" s="10"/>
    </row>
    <row r="8" customFormat="false" ht="15" hidden="false" customHeight="false" outlineLevel="0" collapsed="false">
      <c r="A8" s="10"/>
      <c r="B8" s="10"/>
      <c r="C8" s="10"/>
      <c r="D8" s="10"/>
      <c r="E8" s="11"/>
      <c r="F8" s="10"/>
      <c r="G8" s="10"/>
    </row>
    <row r="9" customFormat="false" ht="15" hidden="false" customHeight="false" outlineLevel="0" collapsed="false">
      <c r="A9" s="10"/>
      <c r="B9" s="10"/>
      <c r="C9" s="10"/>
      <c r="D9" s="10"/>
      <c r="E9" s="11"/>
      <c r="F9" s="10"/>
      <c r="G9" s="10"/>
    </row>
    <row r="10" customFormat="false" ht="15" hidden="false" customHeight="false" outlineLevel="0" collapsed="false">
      <c r="A10" s="10"/>
      <c r="B10" s="10"/>
      <c r="C10" s="10"/>
      <c r="D10" s="10"/>
      <c r="E10" s="11"/>
      <c r="F10" s="10"/>
      <c r="G10" s="10"/>
    </row>
    <row r="11" customFormat="false" ht="15" hidden="false" customHeight="false" outlineLevel="0" collapsed="false">
      <c r="A11" s="10"/>
      <c r="B11" s="10"/>
      <c r="C11" s="10"/>
      <c r="D11" s="10"/>
      <c r="E11" s="11"/>
      <c r="F11" s="10"/>
      <c r="G11" s="10"/>
    </row>
    <row r="12" customFormat="false" ht="15" hidden="false" customHeight="false" outlineLevel="0" collapsed="false">
      <c r="A12" s="10"/>
      <c r="B12" s="10"/>
      <c r="C12" s="10"/>
      <c r="D12" s="10"/>
      <c r="E12" s="11"/>
      <c r="F12" s="10"/>
      <c r="G12" s="10"/>
    </row>
    <row r="13" customFormat="false" ht="15" hidden="false" customHeight="false" outlineLevel="0" collapsed="false">
      <c r="A13" s="10"/>
      <c r="B13" s="10"/>
      <c r="C13" s="10"/>
      <c r="D13" s="10"/>
      <c r="E13" s="11"/>
      <c r="F13" s="10"/>
      <c r="G13" s="10"/>
    </row>
    <row r="14" customFormat="false" ht="15" hidden="false" customHeight="false" outlineLevel="0" collapsed="false">
      <c r="A14" s="10"/>
      <c r="B14" s="10"/>
      <c r="C14" s="10"/>
      <c r="D14" s="10"/>
      <c r="E14" s="11"/>
      <c r="F14" s="10"/>
      <c r="G14" s="10"/>
    </row>
    <row r="15" customFormat="false" ht="15" hidden="false" customHeight="false" outlineLevel="0" collapsed="false">
      <c r="A15" s="10"/>
      <c r="B15" s="10"/>
      <c r="C15" s="10"/>
      <c r="D15" s="10"/>
      <c r="E15" s="11"/>
      <c r="F15" s="10"/>
      <c r="G15" s="10"/>
    </row>
    <row r="16" customFormat="false" ht="15" hidden="false" customHeight="false" outlineLevel="0" collapsed="false">
      <c r="A16" s="10"/>
      <c r="B16" s="10"/>
      <c r="C16" s="10"/>
      <c r="D16" s="10"/>
      <c r="E16" s="11"/>
      <c r="F16" s="10"/>
      <c r="G16" s="10"/>
    </row>
    <row r="17" customFormat="false" ht="15" hidden="false" customHeight="false" outlineLevel="0" collapsed="false">
      <c r="A17" s="10"/>
      <c r="B17" s="10"/>
      <c r="C17" s="10"/>
      <c r="D17" s="10"/>
      <c r="E17" s="11"/>
      <c r="F17" s="10"/>
      <c r="G17" s="10"/>
    </row>
    <row r="18" customFormat="false" ht="15" hidden="false" customHeight="false" outlineLevel="0" collapsed="false">
      <c r="A18" s="10"/>
      <c r="B18" s="10"/>
      <c r="C18" s="10"/>
      <c r="D18" s="10"/>
      <c r="E18" s="11"/>
      <c r="F18" s="10"/>
      <c r="G18" s="10"/>
    </row>
    <row r="19" customFormat="false" ht="15" hidden="false" customHeight="false" outlineLevel="0" collapsed="false">
      <c r="A19" s="10"/>
      <c r="B19" s="10"/>
      <c r="C19" s="10"/>
      <c r="D19" s="10"/>
      <c r="E19" s="11"/>
      <c r="F19" s="10"/>
      <c r="G19" s="10"/>
    </row>
    <row r="20" customFormat="false" ht="15" hidden="false" customHeight="false" outlineLevel="0" collapsed="false">
      <c r="A20" s="10"/>
      <c r="B20" s="10"/>
      <c r="C20" s="10"/>
      <c r="D20" s="10"/>
      <c r="E20" s="11"/>
      <c r="F20" s="10"/>
      <c r="G20" s="10"/>
    </row>
    <row r="21" customFormat="false" ht="15" hidden="false" customHeight="false" outlineLevel="0" collapsed="false">
      <c r="A21" s="10"/>
      <c r="B21" s="10"/>
      <c r="C21" s="10"/>
      <c r="D21" s="10"/>
      <c r="E21" s="11"/>
      <c r="F21" s="10"/>
      <c r="G21" s="10"/>
    </row>
    <row r="22" customFormat="false" ht="15" hidden="false" customHeight="false" outlineLevel="0" collapsed="false">
      <c r="A22" s="10"/>
      <c r="B22" s="10"/>
      <c r="C22" s="10"/>
      <c r="D22" s="10"/>
      <c r="E22" s="11"/>
      <c r="F22" s="10"/>
      <c r="G22" s="10"/>
    </row>
    <row r="23" customFormat="false" ht="15" hidden="false" customHeight="false" outlineLevel="0" collapsed="false">
      <c r="A23" s="10"/>
      <c r="B23" s="10"/>
      <c r="C23" s="10"/>
      <c r="D23" s="10"/>
      <c r="E23" s="11"/>
      <c r="F23" s="10"/>
      <c r="G23" s="10"/>
    </row>
    <row r="24" customFormat="false" ht="15" hidden="false" customHeight="false" outlineLevel="0" collapsed="false">
      <c r="A24" s="10"/>
      <c r="B24" s="10"/>
      <c r="C24" s="10"/>
      <c r="D24" s="10"/>
      <c r="E24" s="11"/>
      <c r="F24" s="10"/>
      <c r="G24" s="10"/>
    </row>
    <row r="25" customFormat="false" ht="15" hidden="false" customHeight="false" outlineLevel="0" collapsed="false">
      <c r="A25" s="10"/>
      <c r="B25" s="10"/>
      <c r="C25" s="10"/>
      <c r="D25" s="10"/>
      <c r="E25" s="11"/>
      <c r="F25" s="10"/>
      <c r="G25" s="10"/>
    </row>
    <row r="26" customFormat="false" ht="15" hidden="false" customHeight="false" outlineLevel="0" collapsed="false">
      <c r="A26" s="10"/>
      <c r="B26" s="10"/>
      <c r="C26" s="10"/>
      <c r="D26" s="10"/>
      <c r="E26" s="11"/>
      <c r="F26" s="10"/>
      <c r="G26" s="10"/>
    </row>
    <row r="27" customFormat="false" ht="15" hidden="false" customHeight="false" outlineLevel="0" collapsed="false">
      <c r="A27" s="10"/>
      <c r="B27" s="10"/>
      <c r="C27" s="10"/>
      <c r="D27" s="10"/>
      <c r="E27" s="11"/>
      <c r="F27" s="10"/>
      <c r="G27" s="10"/>
    </row>
    <row r="28" customFormat="false" ht="15" hidden="false" customHeight="false" outlineLevel="0" collapsed="false">
      <c r="A28" s="10"/>
      <c r="B28" s="10"/>
      <c r="C28" s="10"/>
      <c r="D28" s="10"/>
      <c r="E28" s="11"/>
      <c r="F28" s="10"/>
      <c r="G28" s="10"/>
    </row>
    <row r="29" customFormat="false" ht="15" hidden="false" customHeight="false" outlineLevel="0" collapsed="false">
      <c r="A29" s="10"/>
      <c r="B29" s="10"/>
      <c r="C29" s="10"/>
      <c r="D29" s="10"/>
      <c r="E29" s="11"/>
      <c r="F29" s="10"/>
      <c r="G29" s="10"/>
    </row>
    <row r="30" customFormat="false" ht="15" hidden="false" customHeight="false" outlineLevel="0" collapsed="false">
      <c r="A30" s="10"/>
      <c r="B30" s="10"/>
      <c r="C30" s="10"/>
      <c r="D30" s="10"/>
      <c r="E30" s="11"/>
      <c r="F30" s="10"/>
      <c r="G30" s="10"/>
    </row>
    <row r="31" customFormat="false" ht="15" hidden="false" customHeight="false" outlineLevel="0" collapsed="false">
      <c r="A31" s="10"/>
      <c r="B31" s="10"/>
      <c r="C31" s="10"/>
      <c r="D31" s="10"/>
      <c r="E31" s="11"/>
      <c r="F31" s="10"/>
      <c r="G31" s="10"/>
    </row>
    <row r="32" customFormat="false" ht="15" hidden="false" customHeight="false" outlineLevel="0" collapsed="false">
      <c r="A32" s="10"/>
      <c r="B32" s="10"/>
      <c r="C32" s="10"/>
      <c r="D32" s="10"/>
      <c r="E32" s="11"/>
      <c r="F32" s="10"/>
      <c r="G32" s="10"/>
    </row>
    <row r="33" customFormat="false" ht="15" hidden="false" customHeight="false" outlineLevel="0" collapsed="false">
      <c r="A33" s="10"/>
      <c r="B33" s="10"/>
      <c r="C33" s="10"/>
      <c r="D33" s="10"/>
      <c r="E33" s="11"/>
      <c r="F33" s="10"/>
      <c r="G33" s="10"/>
    </row>
    <row r="34" customFormat="false" ht="15" hidden="false" customHeight="false" outlineLevel="0" collapsed="false">
      <c r="A34" s="10"/>
      <c r="B34" s="10"/>
      <c r="C34" s="10"/>
      <c r="D34" s="10"/>
      <c r="E34" s="11"/>
      <c r="F34" s="10"/>
      <c r="G34" s="10"/>
    </row>
    <row r="35" customFormat="false" ht="15" hidden="false" customHeight="false" outlineLevel="0" collapsed="false">
      <c r="A35" s="10"/>
      <c r="B35" s="10"/>
      <c r="C35" s="10"/>
      <c r="D35" s="10"/>
      <c r="E35" s="11"/>
      <c r="F35" s="10"/>
      <c r="G35" s="10"/>
    </row>
    <row r="36" customFormat="false" ht="15" hidden="false" customHeight="false" outlineLevel="0" collapsed="false">
      <c r="A36" s="10"/>
      <c r="B36" s="10"/>
      <c r="C36" s="10"/>
      <c r="D36" s="10"/>
      <c r="E36" s="11"/>
      <c r="F36" s="10"/>
      <c r="G36" s="10"/>
    </row>
    <row r="37" customFormat="false" ht="15" hidden="false" customHeight="false" outlineLevel="0" collapsed="false">
      <c r="A37" s="10"/>
      <c r="B37" s="10"/>
      <c r="C37" s="10"/>
      <c r="D37" s="10"/>
      <c r="E37" s="11"/>
      <c r="F37" s="10"/>
      <c r="G37" s="10"/>
    </row>
    <row r="38" customFormat="false" ht="15" hidden="false" customHeight="false" outlineLevel="0" collapsed="false">
      <c r="A38" s="10"/>
      <c r="B38" s="10"/>
      <c r="C38" s="10"/>
      <c r="D38" s="10"/>
      <c r="E38" s="11"/>
      <c r="F38" s="10"/>
      <c r="G38" s="10"/>
    </row>
    <row r="39" customFormat="false" ht="15" hidden="false" customHeight="false" outlineLevel="0" collapsed="false">
      <c r="A39" s="10"/>
      <c r="B39" s="10"/>
      <c r="C39" s="10"/>
      <c r="D39" s="10"/>
      <c r="E39" s="11"/>
      <c r="F39" s="10"/>
      <c r="G39" s="10"/>
    </row>
    <row r="40" customFormat="false" ht="15" hidden="false" customHeight="false" outlineLevel="0" collapsed="false">
      <c r="A40" s="10"/>
      <c r="B40" s="10"/>
      <c r="C40" s="10"/>
      <c r="D40" s="10"/>
      <c r="E40" s="11"/>
      <c r="F40" s="10"/>
      <c r="G40" s="10"/>
    </row>
  </sheetData>
  <conditionalFormatting sqref="F6:F40">
    <cfRule type="cellIs" priority="2" operator="equal" aboveAverage="0" equalAverage="0" bottom="0" percent="0" rank="0" text="" dxfId="3">
      <formula>"مرتفع"</formula>
    </cfRule>
    <cfRule type="cellIs" priority="3" operator="equal" aboveAverage="0" equalAverage="0" bottom="0" percent="0" rank="0" text="" dxfId="2">
      <formula>"متوسط"</formula>
    </cfRule>
    <cfRule type="cellIs" priority="4" operator="equal" aboveAverage="0" equalAverage="0" bottom="0" percent="0" rank="0" text="" dxfId="1">
      <formula>"منخفض"</formula>
    </cfRule>
  </conditionalFormatting>
  <dataValidations count="3">
    <dataValidation allowBlank="true" errorStyle="stop" operator="between" showDropDown="false" showErrorMessage="false" showInputMessage="false" sqref="A6:A40" type="list">
      <formula1>"خطر,مشكلة"</formula1>
      <formula2>0</formula2>
    </dataValidation>
    <dataValidation allowBlank="true" errorStyle="stop" operator="between" showDropDown="false" showErrorMessage="false" showInputMessage="false" sqref="F6:F40" type="list">
      <formula1>"مرتفع,متوسط,منخفض"</formula1>
      <formula2>0</formula2>
    </dataValidation>
    <dataValidation allowBlank="true" errorStyle="stop" operator="between" showDropDown="false" showErrorMessage="false" showInputMessage="false" sqref="G6:G40" type="list">
      <formula1>"مفتوح,مغلق"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9"/>
    <col collapsed="false" customWidth="true" hidden="false" outlineLevel="0" max="4" min="3" style="0" width="40"/>
    <col collapsed="false" customWidth="true" hidden="false" outlineLevel="0" max="5" min="5" style="0" width="30"/>
  </cols>
  <sheetData>
    <row r="1" customFormat="false" ht="17.35" hidden="false" customHeight="false" outlineLevel="0" collapsed="false">
      <c r="A1" s="1" t="s">
        <v>32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8" t="s">
        <v>33</v>
      </c>
      <c r="B5" s="8" t="s">
        <v>34</v>
      </c>
      <c r="C5" s="8" t="s">
        <v>35</v>
      </c>
      <c r="D5" s="8" t="s">
        <v>36</v>
      </c>
      <c r="E5" s="8" t="s">
        <v>37</v>
      </c>
    </row>
    <row r="6" customFormat="false" ht="15" hidden="false" customHeight="false" outlineLevel="0" collapsed="false">
      <c r="A6" s="11" t="n">
        <v>46327</v>
      </c>
      <c r="B6" s="10" t="s">
        <v>38</v>
      </c>
      <c r="C6" s="10" t="s">
        <v>39</v>
      </c>
      <c r="D6" s="10" t="s">
        <v>40</v>
      </c>
      <c r="E6" s="10" t="s">
        <v>41</v>
      </c>
    </row>
    <row r="7" customFormat="false" ht="15" hidden="false" customHeight="false" outlineLevel="0" collapsed="false">
      <c r="A7" s="11"/>
      <c r="B7" s="10"/>
      <c r="C7" s="10"/>
      <c r="D7" s="10"/>
      <c r="E7" s="10"/>
    </row>
    <row r="8" customFormat="false" ht="15" hidden="false" customHeight="false" outlineLevel="0" collapsed="false">
      <c r="A8" s="11"/>
      <c r="B8" s="10"/>
      <c r="C8" s="10"/>
      <c r="D8" s="10"/>
      <c r="E8" s="10"/>
    </row>
    <row r="9" customFormat="false" ht="15" hidden="false" customHeight="false" outlineLevel="0" collapsed="false">
      <c r="A9" s="11"/>
      <c r="B9" s="10"/>
      <c r="C9" s="10"/>
      <c r="D9" s="10"/>
      <c r="E9" s="10"/>
    </row>
    <row r="10" customFormat="false" ht="15" hidden="false" customHeight="false" outlineLevel="0" collapsed="false">
      <c r="A10" s="11"/>
      <c r="B10" s="10"/>
      <c r="C10" s="10"/>
      <c r="D10" s="10"/>
      <c r="E10" s="10"/>
    </row>
    <row r="11" customFormat="false" ht="15" hidden="false" customHeight="false" outlineLevel="0" collapsed="false">
      <c r="A11" s="11"/>
      <c r="B11" s="10"/>
      <c r="C11" s="10"/>
      <c r="D11" s="10"/>
      <c r="E11" s="10"/>
    </row>
    <row r="12" customFormat="false" ht="15" hidden="false" customHeight="false" outlineLevel="0" collapsed="false">
      <c r="A12" s="11"/>
      <c r="B12" s="10"/>
      <c r="C12" s="10"/>
      <c r="D12" s="10"/>
      <c r="E12" s="10"/>
    </row>
    <row r="13" customFormat="false" ht="15" hidden="false" customHeight="false" outlineLevel="0" collapsed="false">
      <c r="A13" s="11"/>
      <c r="B13" s="10"/>
      <c r="C13" s="10"/>
      <c r="D13" s="10"/>
      <c r="E13" s="10"/>
    </row>
    <row r="14" customFormat="false" ht="15" hidden="false" customHeight="false" outlineLevel="0" collapsed="false">
      <c r="A14" s="11"/>
      <c r="B14" s="10"/>
      <c r="C14" s="10"/>
      <c r="D14" s="10"/>
      <c r="E14" s="10"/>
    </row>
    <row r="15" customFormat="false" ht="15" hidden="false" customHeight="false" outlineLevel="0" collapsed="false">
      <c r="A15" s="11"/>
      <c r="B15" s="10"/>
      <c r="C15" s="10"/>
      <c r="D15" s="10"/>
      <c r="E15" s="10"/>
    </row>
    <row r="16" customFormat="false" ht="15" hidden="false" customHeight="false" outlineLevel="0" collapsed="false">
      <c r="A16" s="11"/>
      <c r="B16" s="10"/>
      <c r="C16" s="10"/>
      <c r="D16" s="10"/>
      <c r="E16" s="10"/>
    </row>
    <row r="17" customFormat="false" ht="15" hidden="false" customHeight="false" outlineLevel="0" collapsed="false">
      <c r="A17" s="11"/>
      <c r="B17" s="10"/>
      <c r="C17" s="10"/>
      <c r="D17" s="10"/>
      <c r="E17" s="10"/>
    </row>
    <row r="18" customFormat="false" ht="15" hidden="false" customHeight="false" outlineLevel="0" collapsed="false">
      <c r="A18" s="11"/>
      <c r="B18" s="10"/>
      <c r="C18" s="10"/>
      <c r="D18" s="10"/>
      <c r="E18" s="10"/>
    </row>
    <row r="19" customFormat="false" ht="15" hidden="false" customHeight="false" outlineLevel="0" collapsed="false">
      <c r="A19" s="11"/>
      <c r="B19" s="10"/>
      <c r="C19" s="10"/>
      <c r="D19" s="10"/>
      <c r="E19" s="10"/>
    </row>
    <row r="20" customFormat="false" ht="15" hidden="false" customHeight="false" outlineLevel="0" collapsed="false">
      <c r="A20" s="11"/>
      <c r="B20" s="10"/>
      <c r="C20" s="10"/>
      <c r="D20" s="10"/>
      <c r="E20" s="10"/>
    </row>
    <row r="21" customFormat="false" ht="15" hidden="false" customHeight="false" outlineLevel="0" collapsed="false">
      <c r="A21" s="11"/>
      <c r="B21" s="10"/>
      <c r="C21" s="10"/>
      <c r="D21" s="10"/>
      <c r="E21" s="10"/>
    </row>
    <row r="22" customFormat="false" ht="15" hidden="false" customHeight="false" outlineLevel="0" collapsed="false">
      <c r="A22" s="11"/>
      <c r="B22" s="10"/>
      <c r="C22" s="10"/>
      <c r="D22" s="10"/>
      <c r="E22" s="10"/>
    </row>
    <row r="23" customFormat="false" ht="15" hidden="false" customHeight="false" outlineLevel="0" collapsed="false">
      <c r="A23" s="11"/>
      <c r="B23" s="10"/>
      <c r="C23" s="10"/>
      <c r="D23" s="10"/>
      <c r="E23" s="10"/>
    </row>
    <row r="24" customFormat="false" ht="15" hidden="false" customHeight="false" outlineLevel="0" collapsed="false">
      <c r="A24" s="11"/>
      <c r="B24" s="10"/>
      <c r="C24" s="10"/>
      <c r="D24" s="10"/>
      <c r="E24" s="10"/>
    </row>
    <row r="25" customFormat="false" ht="15" hidden="false" customHeight="false" outlineLevel="0" collapsed="false">
      <c r="A25" s="11"/>
      <c r="B25" s="10"/>
      <c r="C25" s="10"/>
      <c r="D25" s="10"/>
      <c r="E25" s="10"/>
    </row>
    <row r="26" customFormat="false" ht="15" hidden="false" customHeight="false" outlineLevel="0" collapsed="false">
      <c r="A26" s="11"/>
      <c r="B26" s="10"/>
      <c r="C26" s="10"/>
      <c r="D26" s="10"/>
      <c r="E26" s="10"/>
    </row>
    <row r="27" customFormat="false" ht="15" hidden="false" customHeight="false" outlineLevel="0" collapsed="false">
      <c r="A27" s="11"/>
      <c r="B27" s="10"/>
      <c r="C27" s="10"/>
      <c r="D27" s="10"/>
      <c r="E27" s="10"/>
    </row>
    <row r="28" customFormat="false" ht="15" hidden="false" customHeight="false" outlineLevel="0" collapsed="false">
      <c r="A28" s="11"/>
      <c r="B28" s="10"/>
      <c r="C28" s="10"/>
      <c r="D28" s="10"/>
      <c r="E28" s="10"/>
    </row>
    <row r="29" customFormat="false" ht="15" hidden="false" customHeight="false" outlineLevel="0" collapsed="false">
      <c r="A29" s="11"/>
      <c r="B29" s="10"/>
      <c r="C29" s="10"/>
      <c r="D29" s="10"/>
      <c r="E29" s="10"/>
    </row>
    <row r="30" customFormat="false" ht="15" hidden="false" customHeight="false" outlineLevel="0" collapsed="false">
      <c r="A30" s="11"/>
      <c r="B30" s="10"/>
      <c r="C30" s="10"/>
      <c r="D30" s="10"/>
      <c r="E30" s="10"/>
    </row>
    <row r="31" customFormat="false" ht="15" hidden="false" customHeight="false" outlineLevel="0" collapsed="false">
      <c r="A31" s="11"/>
      <c r="B31" s="10"/>
      <c r="C31" s="10"/>
      <c r="D31" s="10"/>
      <c r="E31" s="10"/>
    </row>
    <row r="32" customFormat="false" ht="15" hidden="false" customHeight="false" outlineLevel="0" collapsed="false">
      <c r="A32" s="11"/>
      <c r="B32" s="10"/>
      <c r="C32" s="10"/>
      <c r="D32" s="10"/>
      <c r="E32" s="10"/>
    </row>
    <row r="33" customFormat="false" ht="15" hidden="false" customHeight="false" outlineLevel="0" collapsed="false">
      <c r="A33" s="11"/>
      <c r="B33" s="10"/>
      <c r="C33" s="10"/>
      <c r="D33" s="10"/>
      <c r="E33" s="10"/>
    </row>
    <row r="34" customFormat="false" ht="15" hidden="false" customHeight="false" outlineLevel="0" collapsed="false">
      <c r="A34" s="11"/>
      <c r="B34" s="10"/>
      <c r="C34" s="10"/>
      <c r="D34" s="10"/>
      <c r="E34" s="10"/>
    </row>
    <row r="35" customFormat="false" ht="15" hidden="false" customHeight="false" outlineLevel="0" collapsed="false">
      <c r="A35" s="11"/>
      <c r="B35" s="10"/>
      <c r="C35" s="10"/>
      <c r="D35" s="10"/>
      <c r="E35" s="10"/>
    </row>
    <row r="36" customFormat="false" ht="15" hidden="false" customHeight="false" outlineLevel="0" collapsed="false">
      <c r="A36" s="11"/>
      <c r="B36" s="10"/>
      <c r="C36" s="10"/>
      <c r="D36" s="10"/>
      <c r="E36" s="10"/>
    </row>
    <row r="37" customFormat="false" ht="15" hidden="false" customHeight="false" outlineLevel="0" collapsed="false">
      <c r="A37" s="11"/>
      <c r="B37" s="10"/>
      <c r="C37" s="10"/>
      <c r="D37" s="10"/>
      <c r="E37" s="10"/>
    </row>
    <row r="38" customFormat="false" ht="15" hidden="false" customHeight="false" outlineLevel="0" collapsed="false">
      <c r="A38" s="11"/>
      <c r="B38" s="10"/>
      <c r="C38" s="10"/>
      <c r="D38" s="10"/>
      <c r="E38" s="10"/>
    </row>
    <row r="39" customFormat="false" ht="15" hidden="false" customHeight="false" outlineLevel="0" collapsed="false">
      <c r="A39" s="11"/>
      <c r="B39" s="10"/>
      <c r="C39" s="10"/>
      <c r="D39" s="10"/>
      <c r="E39" s="10"/>
    </row>
    <row r="40" customFormat="false" ht="15" hidden="false" customHeight="false" outlineLevel="0" collapsed="false">
      <c r="A40" s="11"/>
      <c r="B40" s="10"/>
      <c r="C40" s="10"/>
      <c r="D40" s="10"/>
      <c r="E40" s="10"/>
    </row>
  </sheetData>
  <conditionalFormatting sqref="B6:B40">
    <cfRule type="cellIs" priority="2" operator="equal" aboveAverage="0" equalAverage="0" bottom="0" percent="0" rank="0" text="" dxfId="1">
      <formula>"أخضر"</formula>
    </cfRule>
    <cfRule type="cellIs" priority="3" operator="equal" aboveAverage="0" equalAverage="0" bottom="0" percent="0" rank="0" text="" dxfId="2">
      <formula>"كهرماني"</formula>
    </cfRule>
    <cfRule type="cellIs" priority="4" operator="equal" aboveAverage="0" equalAverage="0" bottom="0" percent="0" rank="0" text="" dxfId="3">
      <formula>"أحمر"</formula>
    </cfRule>
  </conditionalFormatting>
  <dataValidations count="1">
    <dataValidation allowBlank="true" errorStyle="stop" operator="between" showDropDown="false" showErrorMessage="false" showInputMessage="false" sqref="B6:B40" type="list">
      <formula1>"أخضر,كهرماني,أحمر"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2026-10-11T05:20:36Z</dcterms:created>
  <dc:creator>openpyxl</dc:creator>
  <dc:description/>
  <dc:language>en-US</dc:language>
  <cp:lastModifiedBy/>
  <dcterms:modified xsi:type="dcterms:W3CDTF">2026-10-11T05:20:36Z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